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R:\Zentrale\ZB-S\Tresor\Tresor_70\S500\Aufgabenbereiche\Länderportrait\Veröffentlichung\CH\"/>
    </mc:Choice>
  </mc:AlternateContent>
  <xr:revisionPtr revIDLastSave="0" documentId="8_{0969FA03-435F-4759-93D5-A427E1C864F9}" xr6:coauthVersionLast="47" xr6:coauthVersionMax="47" xr10:uidLastSave="{00000000-0000-0000-0000-000000000000}"/>
  <bookViews>
    <workbookView xWindow="28695" yWindow="0" windowWidth="19410" windowHeight="20985" tabRatio="796" xr2:uid="{00000000-000D-0000-FFFF-FFFF00000000}"/>
  </bookViews>
  <sheets>
    <sheet name="Deckblatt" sheetId="2" r:id="rId1"/>
    <sheet name="Methodische Erläuterungen" sheetId="15" r:id="rId2"/>
    <sheet name="Zahlungsbilanz" sheetId="6" r:id="rId3"/>
    <sheet name="Warenhandel" sheetId="13" r:id="rId4"/>
    <sheet name="Dienstleistungen" sheetId="10" r:id="rId5"/>
    <sheet name="Primäreinkommen" sheetId="12" r:id="rId6"/>
    <sheet name="Sekundäreinkommen" sheetId="4" r:id="rId7"/>
    <sheet name="Kapitalbilanz" sheetId="11" r:id="rId8"/>
    <sheet name="Direktinvestitionstransaktionen" sheetId="9" r:id="rId9"/>
    <sheet name="Auslandsvermögensstatus" sheetId="3" r:id="rId10"/>
    <sheet name="Direktinvestitionsbestand Ausl." sheetId="7" r:id="rId11"/>
    <sheet name="Direktinvestitionsbestand Inl." sheetId="8" r:id="rId12"/>
    <sheet name="Auslandsunternehmenseinheiten" sheetId="14" r:id="rId13"/>
  </sheets>
  <definedNames>
    <definedName name="_xlnm.Print_Area" localSheetId="0">#REF!</definedName>
    <definedName name="_xlnm.Print_Area" localSheetId="6">Sekundäreinkommen!$A$1:$V$32</definedName>
    <definedName name="_xlnm.Print_Area" localSheetId="3">Warenhandel!$A$1:$V$33</definedName>
    <definedName name="_xlnm.Print_Area" localSheetId="2">Zahlungsbilanz!$B$1:$Z$66</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Direktinvestitionstransaktionen!#REF!</definedName>
    <definedName name="Südafrika_VK" localSheetId="6">#REF!</definedName>
    <definedName name="Südafrika_VK" localSheetId="3">#REF!</definedName>
    <definedName name="Südafrika_VK">#REF!</definedName>
    <definedName name="WH">#REF!</definedName>
    <definedName name="x">#REF!</definedName>
    <definedName name="xlsHost_AlleLaender">#REF!</definedName>
    <definedName name="xlsHost_BBILAFOB" localSheetId="7">#REF!</definedName>
    <definedName name="xlsHost_BBILAFOB" localSheetId="2">#REF!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'Direktinvestitionsbestand Ausl.'!$P$11:$Y$53</definedName>
    <definedName name="xlsHost_ZRDaten" localSheetId="11">'Direktinvestitionsbestand Inl.'!$P$11:$Y$53</definedName>
    <definedName name="xlsHost_ZRDaten4" localSheetId="6">#REF!</definedName>
    <definedName name="xlsHost_ZRDaten4">#REF!</definedName>
    <definedName name="xlsHost_ZRDaten5" localSheetId="8">Direktinvestitionstransaktionen!#REF!</definedName>
    <definedName name="xlsHost_ZRDaten5" localSheetId="6">#REF!</definedName>
    <definedName name="xlsHost_ZRDaten5">#REF!</definedName>
    <definedName name="xlsHost_ZRDaten51" localSheetId="8">Direktinvestitionstransaktionen!#REF!</definedName>
    <definedName name="xlsHost_ZRDaten6" localSheetId="6">Sekundäreinkommen!$Q$11:$U$27</definedName>
    <definedName name="xlsHost_ZRDaten6" localSheetId="3">Warenhandel!$Q$11:$U$28</definedName>
    <definedName name="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l="1"/>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31" authorId="0" shapeId="0" xr:uid="{00000000-0006-0000-0200-000001000000}">
      <text>
        <r>
          <rPr>
            <b/>
            <sz val="9"/>
            <color indexed="81"/>
            <rFont val="Segoe UI"/>
            <family val="2"/>
          </rPr>
          <t>Was sind Vermögensübertragungen?</t>
        </r>
        <r>
          <rPr>
            <sz val="9"/>
            <color indexed="81"/>
            <rFont val="Segoe UI"/>
            <family val="2"/>
          </rPr>
          <t xml:space="preserve">
Hierunter werden unter anderem Schuldenerlasse und der grenzüberschreitende Handel mit Emissionszertifikaten erfasst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6" authorId="0" shapeId="0" xr:uid="{00000000-0006-0000-0300-000001000000}">
      <text>
        <r>
          <rPr>
            <b/>
            <sz val="9"/>
            <color indexed="81"/>
            <rFont val="Segoe UI"/>
            <family val="2"/>
          </rPr>
          <t>Was ist der Unterschied zwischen dem Warenhandel und dem Außenhandel?</t>
        </r>
        <r>
          <rPr>
            <sz val="9"/>
            <color indexed="81"/>
            <rFont val="Segoe UI"/>
            <family val="2"/>
          </rPr>
          <t xml:space="preserve">
Der Außenhandel erfasst den Warenwert, wenn er über die Grenze geht. Der Warenhandel erfasst den Eigentumswechsel von Waren unabhängig von Grenzübertritten. 
</t>
        </r>
      </text>
    </comment>
    <comment ref="F20" authorId="0" shapeId="0" xr:uid="{00000000-0006-0000-0300-000002000000}">
      <text>
        <r>
          <rPr>
            <b/>
            <sz val="9"/>
            <color indexed="81"/>
            <rFont val="Segoe UI"/>
            <family val="2"/>
          </rPr>
          <t>Was sind Absetzungen?</t>
        </r>
        <r>
          <rPr>
            <sz val="9"/>
            <color indexed="81"/>
            <rFont val="Segoe UI"/>
            <family val="2"/>
          </rPr>
          <t xml:space="preserve">
Allgemein sind dies Waren, die die Grenze überqueren, bei dem aber kein Eigentumswechsel stattfindet. 
Dies kommt in internationalen Produktionsketten besonders innerhalb eines Konzerns häufig vor.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20" authorId="0" shapeId="0" xr:uid="{00000000-0006-0000-0500-000001000000}">
      <text>
        <r>
          <rPr>
            <b/>
            <sz val="9"/>
            <color indexed="81"/>
            <rFont val="Segoe UI"/>
            <family val="2"/>
          </rPr>
          <t>Was sind Vermögenseinkommen?</t>
        </r>
        <r>
          <rPr>
            <sz val="9"/>
            <color indexed="81"/>
            <rFont val="Segoe UI"/>
            <family val="2"/>
          </rPr>
          <t xml:space="preserve">
Dies sind Zinsen und Dividenden auf Anlagen im Ausland.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C12" authorId="0" shapeId="0" xr:uid="{00000000-0006-0000-0600-000001000000}">
      <text>
        <r>
          <rPr>
            <b/>
            <sz val="9"/>
            <color indexed="81"/>
            <rFont val="Segoe UI"/>
            <family val="2"/>
          </rPr>
          <t>Was beinhalteten Sekundäreinkommen?</t>
        </r>
        <r>
          <rPr>
            <sz val="9"/>
            <color indexed="81"/>
            <rFont val="Segoe UI"/>
            <family val="2"/>
          </rPr>
          <t xml:space="preserve">
Hierunter werden Leistungen erfasst, denen keine konkrete Gegenleistung gegenübersteht.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D17" authorId="0" shapeId="0" xr:uid="{00000000-0006-0000-0800-000001000000}">
      <text>
        <r>
          <rPr>
            <b/>
            <sz val="9"/>
            <color indexed="81"/>
            <rFont val="Segoe UI"/>
            <family val="2"/>
          </rPr>
          <t>Was sind reinvestierte Gewinne?</t>
        </r>
        <r>
          <rPr>
            <sz val="9"/>
            <color indexed="81"/>
            <rFont val="Segoe UI"/>
            <family val="2"/>
          </rPr>
          <t xml:space="preserve">
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9"/>
            <color indexed="81"/>
            <rFont val="Segoe UI"/>
            <family val="2"/>
          </rPr>
          <t>Negative</t>
        </r>
        <r>
          <rPr>
            <sz val="9"/>
            <color indexed="81"/>
            <rFont val="Segoe UI"/>
            <family val="2"/>
          </rPr>
          <t xml:space="preserve"> Reinvestierte Gewinne ergeben sich, wenn in einer Periode mehr Gewinn ausgeschüttet wird als tatsächlich Gewinn in dieser Periode erwirtschaftet wurde. Dies erfolgt in der Regel durch Auflösung von Reinvestierten Gewinnen. </t>
        </r>
        <r>
          <rPr>
            <b/>
            <sz val="9"/>
            <color indexed="81"/>
            <rFont val="Segoe UI"/>
            <family val="2"/>
          </rPr>
          <t>Ein negativer reinvestierter Gewinn ist kein Verlust!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Warum stimmen die Werte nicht mit dem Auslandsvermögensstatus überein?</t>
        </r>
        <r>
          <rPr>
            <sz val="9"/>
            <color indexed="81"/>
            <rFont val="Segoe UI"/>
            <family val="2"/>
          </rPr>
          <t xml:space="preserve">
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t>
        </r>
      </text>
    </comment>
  </commentList>
</comments>
</file>

<file path=xl/sharedStrings.xml><?xml version="1.0" encoding="utf-8"?>
<sst xmlns="http://schemas.openxmlformats.org/spreadsheetml/2006/main" count="1366" uniqueCount="245">
  <si>
    <t xml:space="preserve">Stand: </t>
  </si>
  <si>
    <t xml:space="preserve">Auslandsvermögensstatus der Bundesrepublik Deutschland </t>
  </si>
  <si>
    <t>Position</t>
  </si>
  <si>
    <t>Aktiva</t>
  </si>
  <si>
    <t>I.</t>
  </si>
  <si>
    <t xml:space="preserve">Direktinvestitionen </t>
  </si>
  <si>
    <t>1.</t>
  </si>
  <si>
    <t>Beteiligungskapital</t>
  </si>
  <si>
    <t>2.</t>
  </si>
  <si>
    <t>Direktinvestitionskredite</t>
  </si>
  <si>
    <t>II.</t>
  </si>
  <si>
    <t>Wertpapieranlagen</t>
  </si>
  <si>
    <t>Aktien und Investmentfondsanteile</t>
  </si>
  <si>
    <t>Schuldverschreibungen</t>
  </si>
  <si>
    <t>III.</t>
  </si>
  <si>
    <t>Finanzderivate und Mitarbeiteraktienoptionen</t>
  </si>
  <si>
    <t>IV.</t>
  </si>
  <si>
    <t>Übrige Kapitalanlagen</t>
  </si>
  <si>
    <t xml:space="preserve">Finanzkredite  </t>
  </si>
  <si>
    <t xml:space="preserve">Bargeld und Einlagen </t>
  </si>
  <si>
    <t>3.</t>
  </si>
  <si>
    <t xml:space="preserve">Handelskredite und Anzahlungen </t>
  </si>
  <si>
    <t>4.</t>
  </si>
  <si>
    <t xml:space="preserve">Sonstige Forderungen/Verbindlichkeiten </t>
  </si>
  <si>
    <t xml:space="preserve">Insgesamt (I.-IV.) </t>
  </si>
  <si>
    <t>Aktiva (Alle Länder)</t>
  </si>
  <si>
    <t>Passiva</t>
  </si>
  <si>
    <t>Passiva (Alle Länder)</t>
  </si>
  <si>
    <t>Saldo</t>
  </si>
  <si>
    <t>Saldo (Alle Länder)</t>
  </si>
  <si>
    <t>Bei publizistischer Verwertung wird um Angabe der Quelle gebeten.</t>
  </si>
  <si>
    <t>Sekundäreinkommen der Bundesrepublik Deutschland</t>
  </si>
  <si>
    <t>Mio €</t>
  </si>
  <si>
    <t>Sekundäreinkommen (Saldo)</t>
  </si>
  <si>
    <t>Einnahmen</t>
  </si>
  <si>
    <t>Ausgaben</t>
  </si>
  <si>
    <t/>
  </si>
  <si>
    <t>Staat</t>
  </si>
  <si>
    <t>darunter:</t>
  </si>
  <si>
    <t>Netto-Prämien für Nicht-Lebensversicherungen</t>
  </si>
  <si>
    <t>Nicht-Lebensversicherungsleistungen</t>
  </si>
  <si>
    <t>Transaktionswerte lt. Zahlungsbilanzstatistik</t>
  </si>
  <si>
    <t>Wichtige Posten der deutschen Zahlungsbilanz (fob)</t>
  </si>
  <si>
    <t>Leistungsbilanz</t>
  </si>
  <si>
    <t xml:space="preserve">Warenhandel </t>
  </si>
  <si>
    <t>Einnahmen (fob)</t>
  </si>
  <si>
    <t>Ausgaben (fob)</t>
  </si>
  <si>
    <r>
      <t>Dienstleistungen</t>
    </r>
    <r>
      <rPr>
        <b/>
        <vertAlign val="superscript"/>
        <sz val="10"/>
        <rFont val="Arial"/>
        <family val="2"/>
      </rPr>
      <t xml:space="preserve"> </t>
    </r>
  </si>
  <si>
    <t>Primäreinkommen</t>
  </si>
  <si>
    <t>Sekundäreinkommen</t>
  </si>
  <si>
    <r>
      <t xml:space="preserve">Vermögensänderungsbilanz </t>
    </r>
    <r>
      <rPr>
        <b/>
        <vertAlign val="superscript"/>
        <sz val="10"/>
        <rFont val="Arial"/>
        <family val="2"/>
      </rPr>
      <t>1)</t>
    </r>
  </si>
  <si>
    <r>
      <t xml:space="preserve">Kapitalbilanz </t>
    </r>
    <r>
      <rPr>
        <b/>
        <vertAlign val="superscript"/>
        <sz val="10"/>
        <rFont val="Arial"/>
        <family val="2"/>
      </rPr>
      <t>2)</t>
    </r>
    <r>
      <rPr>
        <b/>
        <sz val="10"/>
        <rFont val="Arial"/>
        <family val="2"/>
      </rPr>
      <t xml:space="preserve">
</t>
    </r>
    <r>
      <rPr>
        <sz val="10"/>
        <rFont val="Arial"/>
        <family val="2"/>
      </rPr>
      <t>(Zunahme an Nettoauslandsvermögen: + / Abnahme: -)</t>
    </r>
  </si>
  <si>
    <r>
      <t xml:space="preserve">Inländische Nettokapitalanlagen im Ausland </t>
    </r>
    <r>
      <rPr>
        <sz val="10"/>
        <rFont val="Arial"/>
        <family val="2"/>
      </rPr>
      <t>(Zunahme: +)</t>
    </r>
  </si>
  <si>
    <t>Direktinvestitionen</t>
  </si>
  <si>
    <r>
      <t xml:space="preserve">Aktien </t>
    </r>
    <r>
      <rPr>
        <vertAlign val="superscript"/>
        <sz val="10"/>
        <rFont val="Arial"/>
        <family val="2"/>
      </rPr>
      <t>3)</t>
    </r>
  </si>
  <si>
    <r>
      <t xml:space="preserve">Investmentfondsanteile </t>
    </r>
    <r>
      <rPr>
        <vertAlign val="superscript"/>
        <sz val="10"/>
        <rFont val="Arial"/>
        <family val="2"/>
      </rPr>
      <t>4)</t>
    </r>
  </si>
  <si>
    <r>
      <t xml:space="preserve">Kurzfristige Schuldverschreibungen </t>
    </r>
    <r>
      <rPr>
        <vertAlign val="superscript"/>
        <sz val="10"/>
        <rFont val="Arial"/>
        <family val="2"/>
      </rPr>
      <t>5)</t>
    </r>
  </si>
  <si>
    <r>
      <t xml:space="preserve">Langfristige Schuldverschreibungen </t>
    </r>
    <r>
      <rPr>
        <vertAlign val="superscript"/>
        <sz val="10"/>
        <rFont val="Arial"/>
        <family val="2"/>
      </rPr>
      <t>6)</t>
    </r>
  </si>
  <si>
    <r>
      <t xml:space="preserve">darunter: denominiert in Euro </t>
    </r>
    <r>
      <rPr>
        <vertAlign val="superscript"/>
        <sz val="10"/>
        <rFont val="Arial"/>
        <family val="2"/>
      </rPr>
      <t>7)</t>
    </r>
  </si>
  <si>
    <r>
      <t xml:space="preserve">Finanzderivate und Mitarbeiteraktienoptionen </t>
    </r>
    <r>
      <rPr>
        <vertAlign val="superscript"/>
        <sz val="10"/>
        <rFont val="Arial"/>
        <family val="2"/>
      </rPr>
      <t>8)</t>
    </r>
  </si>
  <si>
    <r>
      <t xml:space="preserve">Übriger Kapitalverkehr </t>
    </r>
    <r>
      <rPr>
        <vertAlign val="superscript"/>
        <sz val="10"/>
        <rFont val="Arial"/>
        <family val="2"/>
      </rPr>
      <t>9)</t>
    </r>
  </si>
  <si>
    <r>
      <t xml:space="preserve">Monetäre Finanzinstitute </t>
    </r>
    <r>
      <rPr>
        <vertAlign val="superscript"/>
        <sz val="10"/>
        <rFont val="Arial"/>
        <family val="2"/>
      </rPr>
      <t>10)</t>
    </r>
  </si>
  <si>
    <r>
      <t xml:space="preserve">Unternehmen und Privatpersonen </t>
    </r>
    <r>
      <rPr>
        <vertAlign val="superscript"/>
        <sz val="10"/>
        <rFont val="Arial"/>
        <family val="2"/>
      </rPr>
      <t>11)</t>
    </r>
  </si>
  <si>
    <t>Bundesbank</t>
  </si>
  <si>
    <r>
      <t>Ausländische Nettokapitalanlagen im Inland</t>
    </r>
    <r>
      <rPr>
        <sz val="10"/>
        <rFont val="Arial"/>
        <family val="2"/>
      </rPr>
      <t xml:space="preserve"> (Zunahme: +)</t>
    </r>
  </si>
  <si>
    <t>Investmentfondsanteile</t>
  </si>
  <si>
    <t>darunter: private Emittenten</t>
  </si>
  <si>
    <r>
      <rPr>
        <b/>
        <sz val="8"/>
        <rFont val="Arial"/>
        <family val="2"/>
      </rPr>
      <t>1</t>
    </r>
    <r>
      <rPr>
        <sz val="8"/>
        <rFont val="Arial"/>
        <family val="2"/>
      </rPr>
      <t xml:space="preserve"> Einschl. Nettoerwerb/-veräußerung von nichtproduzierten Sachvermögen. </t>
    </r>
    <r>
      <rPr>
        <b/>
        <sz val="8"/>
        <rFont val="Arial"/>
        <family val="2"/>
      </rPr>
      <t>2</t>
    </r>
    <r>
      <rPr>
        <sz val="8"/>
        <rFont val="Arial"/>
        <family val="2"/>
      </rPr>
      <t xml:space="preserve"> Ohne Währungsreserven. </t>
    </r>
    <r>
      <rPr>
        <b/>
        <sz val="8"/>
        <rFont val="Arial"/>
        <family val="2"/>
      </rPr>
      <t>3</t>
    </r>
    <r>
      <rPr>
        <sz val="8"/>
        <rFont val="Arial"/>
        <family val="2"/>
      </rPr>
      <t xml:space="preserve"> Einschl. Genussscheine. </t>
    </r>
    <r>
      <rPr>
        <b/>
        <sz val="8"/>
        <rFont val="Arial"/>
        <family val="2"/>
      </rPr>
      <t>4</t>
    </r>
    <r>
      <rPr>
        <sz val="8"/>
        <rFont val="Arial"/>
        <family val="2"/>
      </rPr>
      <t xml:space="preserve"> Einschl. reinvestierter Erträge. </t>
    </r>
    <r>
      <rPr>
        <b/>
        <sz val="8"/>
        <rFont val="Arial"/>
        <family val="2"/>
      </rPr>
      <t>5</t>
    </r>
    <r>
      <rPr>
        <sz val="8"/>
        <rFont val="Arial"/>
        <family val="2"/>
      </rPr>
      <t xml:space="preserve"> Kurzfristig: ursprüngliche Laufzeit bis zu einem Jahr.  </t>
    </r>
    <r>
      <rPr>
        <b/>
        <sz val="8"/>
        <rFont val="Arial"/>
        <family val="2"/>
      </rPr>
      <t>6</t>
    </r>
    <r>
      <rPr>
        <sz val="8"/>
        <rFont val="Arial"/>
        <family val="2"/>
      </rPr>
      <t xml:space="preserve"> Bis einschl. 2012 bereinigt um Stückzinsen. Langfristig: ursprüngliche Laufzeit von mehr als einem Jahr oder keine Laufzeitbegrenzung. </t>
    </r>
    <r>
      <rPr>
        <b/>
        <sz val="8"/>
        <rFont val="Arial"/>
        <family val="2"/>
      </rPr>
      <t>7</t>
    </r>
    <r>
      <rPr>
        <sz val="8"/>
        <rFont val="Arial"/>
        <family val="2"/>
      </rPr>
      <t xml:space="preserve"> Einschl. noch ausstehender DM-Auslandsanleihen. </t>
    </r>
    <r>
      <rPr>
        <b/>
        <sz val="8"/>
        <rFont val="Arial"/>
        <family val="2"/>
      </rPr>
      <t>8</t>
    </r>
    <r>
      <rPr>
        <sz val="8"/>
        <rFont val="Arial"/>
        <family val="2"/>
      </rPr>
      <t xml:space="preserve"> Saldo der Transaktionen aus Optionen und Finanztermingeschäften. </t>
    </r>
    <r>
      <rPr>
        <b/>
        <sz val="8"/>
        <rFont val="Arial"/>
        <family val="2"/>
      </rPr>
      <t>9</t>
    </r>
    <r>
      <rPr>
        <sz val="8"/>
        <rFont val="Arial"/>
        <family val="2"/>
      </rPr>
      <t xml:space="preserve"> Enthält insbesondere Finanz- und Handelskredite sowie Bargeld und Einlagen. </t>
    </r>
    <r>
      <rPr>
        <b/>
        <sz val="8"/>
        <rFont val="Arial"/>
        <family val="2"/>
      </rPr>
      <t>10</t>
    </r>
    <r>
      <rPr>
        <sz val="8"/>
        <rFont val="Arial"/>
        <family val="2"/>
      </rPr>
      <t xml:space="preserve"> Ohne Bundesbank. </t>
    </r>
    <r>
      <rPr>
        <b/>
        <sz val="8"/>
        <rFont val="Arial"/>
        <family val="2"/>
      </rPr>
      <t>11</t>
    </r>
    <r>
      <rPr>
        <sz val="8"/>
        <rFont val="Arial"/>
        <family val="2"/>
      </rPr>
      <t xml:space="preserve"> Enthält finanzielle Kapitalgesellschaften (ohne die Monetären Finanzinstitute) sowie nichtfinanzielle Kapitalgesellschaften, private Haushalte und private Organisationen ohne Erwerbszweck.</t>
    </r>
  </si>
  <si>
    <r>
      <t>X</t>
    </r>
    <r>
      <rPr>
        <sz val="8"/>
        <rFont val="Arial"/>
        <family val="2"/>
      </rPr>
      <t xml:space="preserve"> aus Gründen der Geheimhaltung von Einzelangaben nicht veröffentlicht ― </t>
    </r>
    <r>
      <rPr>
        <b/>
        <sz val="8"/>
        <rFont val="Arial"/>
        <family val="2"/>
      </rPr>
      <t>...</t>
    </r>
    <r>
      <rPr>
        <sz val="8"/>
        <rFont val="Arial"/>
        <family val="2"/>
      </rPr>
      <t xml:space="preserve"> 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</si>
  <si>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Alle Wirtschaftszweige</t>
  </si>
  <si>
    <t>Land- und Forstwirtschaft, Fischerei</t>
  </si>
  <si>
    <t>Bergbau und Gewinnung von Steinen und Erden</t>
  </si>
  <si>
    <t>Verarbeitendes Gewerbe</t>
  </si>
  <si>
    <t>Herstellung von Nahrungs- und Futtermitteln; Getränkeherstellung und Tabakverarbeitung</t>
  </si>
  <si>
    <t>Herstellung von Textilien, Bekleidung, Holzwaren, Papier, Pappe und Waren daraus; Druckerzeugnissen und Vervielfältigung von bespielten Ton-, Bild- und Datenträgern</t>
  </si>
  <si>
    <t>Kokerei und Mineralölverarbeitung; Herstellung von chemischen und pharmazeutischen Erzeugnissen; Herstellung von Gummi- und Kunststoffwaren</t>
  </si>
  <si>
    <t>Metallerzeugung und -bearbeitung; Herstellung von Metallerzeugnissen, Datenverarbeitungsgeräten, elektronischen und optischen Erzeugnissen unterschiedlicher Bereiche, ohne elektrische Geräte; Maschinenbau</t>
  </si>
  <si>
    <t>Herstellung von Kraftwagen und Kraftwagenteilen und sonstiger Fahrzeugbau</t>
  </si>
  <si>
    <t>Sonstiges verarbeitendes Gewerbe</t>
  </si>
  <si>
    <t>Energieversorgung</t>
  </si>
  <si>
    <t>Wasserversorgung, Abwasser- und Abfallentsorgung und Beseitigung von Umweltverschmutzungen</t>
  </si>
  <si>
    <t>Baugewerbe</t>
  </si>
  <si>
    <t>Dienstleistungen</t>
  </si>
  <si>
    <t>Handel; Instandhaltung und Reparatur von Kraftfahrzeugen</t>
  </si>
  <si>
    <t>Verkehr und Lagerei</t>
  </si>
  <si>
    <t>Gastgewerbe</t>
  </si>
  <si>
    <t>Information und Kommunikation</t>
  </si>
  <si>
    <t>Erbringung von Finanz- und Versicherungsdienstleistungen</t>
  </si>
  <si>
    <t>Finanzdienstleistungen ohne Versicherungsgesellschaften und Pensionskassen</t>
  </si>
  <si>
    <t>Zentralbanken und Banken</t>
  </si>
  <si>
    <t>Banken ohne Deutsche Bundesbank</t>
  </si>
  <si>
    <t>Finanzielle Beteiligungsgesellschaften einschl. Fonds</t>
  </si>
  <si>
    <t>Deutsche Geldmarktfonds</t>
  </si>
  <si>
    <t>Finanzielle Beteiligungsgesellschaften</t>
  </si>
  <si>
    <t>Fonds</t>
  </si>
  <si>
    <t>Fonds; Priv. Equity Funds, Wagniskap.-Geber u.ä.; Sonst. Finanzierungsinst.</t>
  </si>
  <si>
    <t>Treuhand- und sonstige Fonds und ähnliche Finanzinstitutionen</t>
  </si>
  <si>
    <t>Sonstige Finanzierungsinstitutionen</t>
  </si>
  <si>
    <t>Vers., Rückvers. u. Pensionskassen (o. Sozialvers.)</t>
  </si>
  <si>
    <t>Mit Finanz- und Versicherungsdienstleistungen verbundene Tätigkeiten</t>
  </si>
  <si>
    <t>Grundstücks- und Wohnungswesen</t>
  </si>
  <si>
    <t>Erbringung von freiberuflichen, wissenschaftlichen und technischen Dienstleistungen</t>
  </si>
  <si>
    <t>Erbringung von sonstigen wirtschaftlichen Dienstleistungen</t>
  </si>
  <si>
    <t>Öffentliche Verwaltung, Verteidigung; Sozialversicherung; Private Haushalte und Exterritoriale Organisationen</t>
  </si>
  <si>
    <t>Erziehung und Unterricht</t>
  </si>
  <si>
    <t>Gesundheits- und Sozialwesen</t>
  </si>
  <si>
    <t>Kunst, Unterhaltung und Erholung</t>
  </si>
  <si>
    <t>Sonstige Dienstleistungen</t>
  </si>
  <si>
    <t>Private Haushalte</t>
  </si>
  <si>
    <t>Nicht zugeordnet</t>
  </si>
  <si>
    <t>Private Immobiliengeschäfte</t>
  </si>
  <si>
    <r>
      <rPr>
        <b/>
        <sz val="8"/>
        <rFont val="Arial"/>
        <family val="2"/>
      </rPr>
      <t>X</t>
    </r>
    <r>
      <rPr>
        <sz val="8"/>
        <rFont val="Arial"/>
        <family val="2"/>
      </rPr>
      <t xml:space="preserve"> aus Gründen der Geheimhaltung von Einzelangaben nicht veröffentlicht ―</t>
    </r>
    <r>
      <rPr>
        <b/>
        <sz val="8"/>
        <rFont val="Arial"/>
        <family val="2"/>
      </rPr>
      <t xml:space="preserve"> .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t>
    </r>
    <r>
      <rPr>
        <b/>
        <sz val="8"/>
        <rFont val="Arial"/>
        <family val="2"/>
      </rPr>
      <t xml:space="preserve"> -</t>
    </r>
    <r>
      <rPr>
        <sz val="8"/>
        <rFont val="Arial"/>
        <family val="2"/>
      </rPr>
      <t xml:space="preserve"> nichts vorhanden ―</t>
    </r>
    <r>
      <rPr>
        <b/>
        <sz val="8"/>
        <rFont val="Arial"/>
        <family val="2"/>
      </rPr>
      <t xml:space="preserve"> /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 xml:space="preserve">r </t>
    </r>
    <r>
      <rPr>
        <sz val="8"/>
        <rFont val="Arial"/>
        <family val="2"/>
      </rPr>
      <t>berichtigte Zahl ― Differenzen in den Summen durch Runden der Zahlen.</t>
    </r>
  </si>
  <si>
    <t>Direktinvestitionen der Bundesrepublik Deutschland *</t>
  </si>
  <si>
    <t>Inländische Direktinvestitionen im Ausland (Zunahme: +)</t>
  </si>
  <si>
    <t>Beteiligungskapital i.e.S.</t>
  </si>
  <si>
    <t>Neuanlage</t>
  </si>
  <si>
    <t>Liquidation</t>
  </si>
  <si>
    <t>Netto</t>
  </si>
  <si>
    <r>
      <t xml:space="preserve">Reinvestierte Gewinne </t>
    </r>
    <r>
      <rPr>
        <vertAlign val="superscript"/>
        <sz val="10"/>
        <rFont val="Arial"/>
        <family val="2"/>
      </rPr>
      <t>1)</t>
    </r>
  </si>
  <si>
    <r>
      <t xml:space="preserve">Übrige Anlagen </t>
    </r>
    <r>
      <rPr>
        <vertAlign val="superscript"/>
        <sz val="10"/>
        <rFont val="Arial"/>
        <family val="2"/>
      </rPr>
      <t>2)</t>
    </r>
  </si>
  <si>
    <t>Finanzkredite an ausländische</t>
  </si>
  <si>
    <t>Direktinvestitionsunternehmen</t>
  </si>
  <si>
    <r>
      <t>Direktinvestoren</t>
    </r>
    <r>
      <rPr>
        <vertAlign val="superscript"/>
        <sz val="10"/>
        <rFont val="Arial"/>
        <family val="2"/>
      </rPr>
      <t xml:space="preserve"> 3)</t>
    </r>
  </si>
  <si>
    <t>Schwestergesellschaften</t>
  </si>
  <si>
    <t>Handelskredite und Anzahlungen an ausländische</t>
  </si>
  <si>
    <r>
      <t xml:space="preserve">Direktinvestoren </t>
    </r>
    <r>
      <rPr>
        <vertAlign val="superscript"/>
        <sz val="10"/>
        <rFont val="Arial"/>
        <family val="2"/>
      </rPr>
      <t>3)</t>
    </r>
  </si>
  <si>
    <t>Ausländische Direktinvestitionen im Inland (Zunahme: +)</t>
  </si>
  <si>
    <t>Finanzkredite an inländische</t>
  </si>
  <si>
    <t>Handelskredite und Anzahlungen an inländische</t>
  </si>
  <si>
    <r>
      <rPr>
        <b/>
        <sz val="8"/>
        <rFont val="Arial"/>
        <family val="2"/>
      </rPr>
      <t>*</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1</t>
    </r>
    <r>
      <rPr>
        <sz val="8"/>
        <rFont val="Arial"/>
        <family val="2"/>
      </rPr>
      <t xml:space="preserve"> Geschätzt auf der Grundlage der Angaben über den Stand der Direktinvestitionen im Ausland und in der Bundesrepublik Deutschland (siehe Tabellen der Statistischen Fachreihe). </t>
    </r>
    <r>
      <rPr>
        <b/>
        <sz val="8"/>
        <rFont val="Arial"/>
        <family val="2"/>
      </rPr>
      <t>2</t>
    </r>
    <r>
      <rPr>
        <sz val="8"/>
        <rFont val="Arial"/>
        <family val="2"/>
      </rPr>
      <t xml:space="preserve"> Überwiegend Grundbesitz. </t>
    </r>
    <r>
      <rPr>
        <b/>
        <sz val="8"/>
        <rFont val="Arial"/>
        <family val="2"/>
      </rPr>
      <t xml:space="preserve">3 </t>
    </r>
    <r>
      <rPr>
        <sz val="8"/>
        <rFont val="Arial"/>
        <family val="2"/>
      </rPr>
      <t>So genannte Reverse Investments sind Kredite, die entgegen der Richtung der Direktinvestitionsbeziehung vergeben werden, also vom Direktinvestitionsunternehmen an den Direktinvestor.</t>
    </r>
    <r>
      <rPr>
        <b/>
        <sz val="8"/>
        <rFont val="Arial"/>
        <family val="2"/>
      </rPr>
      <t xml:space="preserve">
</t>
    </r>
  </si>
  <si>
    <t>Dienstleistungen der Bundesrepublik Deutschland</t>
  </si>
  <si>
    <r>
      <t xml:space="preserve">Transportleistungen </t>
    </r>
    <r>
      <rPr>
        <b/>
        <vertAlign val="superscript"/>
        <sz val="10"/>
        <rFont val="Arial"/>
        <family val="2"/>
      </rPr>
      <t>1)</t>
    </r>
  </si>
  <si>
    <r>
      <t xml:space="preserve">Reiseverkehr </t>
    </r>
    <r>
      <rPr>
        <b/>
        <vertAlign val="superscript"/>
        <sz val="10"/>
        <rFont val="Arial"/>
        <family val="2"/>
      </rPr>
      <t>2)</t>
    </r>
  </si>
  <si>
    <r>
      <t xml:space="preserve">Versicherungs- und Altersvorsorgeleistungen </t>
    </r>
    <r>
      <rPr>
        <b/>
        <vertAlign val="superscript"/>
        <sz val="10"/>
        <rFont val="Arial"/>
        <family val="2"/>
      </rPr>
      <t>3)</t>
    </r>
  </si>
  <si>
    <t>Finanzdienstleistungen</t>
  </si>
  <si>
    <t>Gebühren für die Nutzung von geistigem Eigentum</t>
  </si>
  <si>
    <t>Instandhaltungs- und Reparaturdienstleistungen</t>
  </si>
  <si>
    <r>
      <t xml:space="preserve">Ausgaben </t>
    </r>
    <r>
      <rPr>
        <vertAlign val="superscript"/>
        <sz val="10"/>
        <rFont val="Arial"/>
        <family val="2"/>
      </rPr>
      <t>4)</t>
    </r>
  </si>
  <si>
    <t>Telekommunikations-, EDV- und Informations-dienstleistungen</t>
  </si>
  <si>
    <t>Sonstige unternehmensbezogene Dienstleistungen</t>
  </si>
  <si>
    <t>Forschung und Entwicklung</t>
  </si>
  <si>
    <t>Freiberufliche Dienstleistungen und Management-beratungsleistungen</t>
  </si>
  <si>
    <t>Technische Dienstleistungen, Provisionen und 
sonstige Dienstleistungen</t>
  </si>
  <si>
    <r>
      <t xml:space="preserve">Regierungsleistungen </t>
    </r>
    <r>
      <rPr>
        <b/>
        <vertAlign val="superscript"/>
        <sz val="10"/>
        <rFont val="Arial"/>
        <family val="2"/>
      </rPr>
      <t>5)</t>
    </r>
  </si>
  <si>
    <r>
      <rPr>
        <b/>
        <sz val="8"/>
        <rFont val="Arial"/>
        <family val="2"/>
      </rPr>
      <t>1</t>
    </r>
    <r>
      <rPr>
        <sz val="8"/>
        <rFont val="Arial"/>
        <family val="2"/>
      </rPr>
      <t xml:space="preserve"> Einschl. der Fracht- und Versicherungskosten des Außenhandels. </t>
    </r>
    <r>
      <rPr>
        <b/>
        <sz val="8"/>
        <rFont val="Arial"/>
        <family val="2"/>
      </rPr>
      <t>2</t>
    </r>
    <r>
      <rPr>
        <sz val="8"/>
        <rFont val="Arial"/>
        <family val="2"/>
      </rPr>
      <t xml:space="preserve"> Seit 2001 werden auf der Ausgabenseite die Stichprobenergebnisse einer Haushaltsbefragung genutzt. </t>
    </r>
    <r>
      <rPr>
        <b/>
        <sz val="8"/>
        <rFont val="Arial"/>
        <family val="2"/>
      </rPr>
      <t>3</t>
    </r>
    <r>
      <rPr>
        <sz val="8"/>
        <rFont val="Arial"/>
        <family val="2"/>
      </rPr>
      <t xml:space="preserve"> In den Prämienzahlungen enthaltene Dienstleistungskomponenten. Die Nettoprämien sowie die Versicherungsleistungen werden in den Sekundäreinkommen bzw. - im Fall der Lebensversicherung - in der Kapitalbilanz erfasst. Ab 2014 einschl. Provisionen für Versicherungsmakler. </t>
    </r>
    <r>
      <rPr>
        <b/>
        <sz val="8"/>
        <rFont val="Arial"/>
        <family val="2"/>
      </rPr>
      <t>4</t>
    </r>
    <r>
      <rPr>
        <sz val="8"/>
        <rFont val="Arial"/>
        <family val="2"/>
      </rPr>
      <t xml:space="preserve"> Bis 2012 nur für Waren, die zur Reparatur ausgeführt wurden. </t>
    </r>
    <r>
      <rPr>
        <b/>
        <sz val="8"/>
        <rFont val="Arial"/>
        <family val="2"/>
      </rPr>
      <t>5</t>
    </r>
    <r>
      <rPr>
        <sz val="8"/>
        <rFont val="Arial"/>
        <family val="2"/>
      </rPr>
      <t xml:space="preserve"> Einnahmen und Ausgaben öffentlicher Stellen für Dienstleistungen, soweit sie nicht unter anderen Positionen ausgewiesen sind; einschl. der Einnahmen von ausländischen militärischen Dienststellen.</t>
    </r>
  </si>
  <si>
    <r>
      <t xml:space="preserve">Kapitalbilanz </t>
    </r>
    <r>
      <rPr>
        <b/>
        <vertAlign val="superscript"/>
        <sz val="10"/>
        <rFont val="Arial"/>
        <family val="2"/>
      </rPr>
      <t>1)</t>
    </r>
    <r>
      <rPr>
        <b/>
        <sz val="10"/>
        <rFont val="Arial"/>
        <family val="2"/>
      </rPr>
      <t xml:space="preserve">
</t>
    </r>
    <r>
      <rPr>
        <sz val="10"/>
        <rFont val="Arial"/>
        <family val="2"/>
      </rPr>
      <t>(Zunahme an Nettoauslandsvermögen: + / Abnahme: -)</t>
    </r>
  </si>
  <si>
    <t xml:space="preserve">Inländische Nettokapitalanlagen im Ausland </t>
  </si>
  <si>
    <r>
      <t xml:space="preserve">Aktien </t>
    </r>
    <r>
      <rPr>
        <vertAlign val="superscript"/>
        <sz val="10"/>
        <rFont val="Arial"/>
        <family val="2"/>
      </rPr>
      <t>2)</t>
    </r>
  </si>
  <si>
    <r>
      <t xml:space="preserve">Investmentfondsanteile </t>
    </r>
    <r>
      <rPr>
        <vertAlign val="superscript"/>
        <sz val="10"/>
        <rFont val="Arial"/>
        <family val="2"/>
      </rPr>
      <t>3)</t>
    </r>
  </si>
  <si>
    <r>
      <t xml:space="preserve">Langfristige Schuldverschreibungen </t>
    </r>
    <r>
      <rPr>
        <vertAlign val="superscript"/>
        <sz val="10"/>
        <rFont val="Arial"/>
        <family val="2"/>
      </rPr>
      <t>4)</t>
    </r>
  </si>
  <si>
    <r>
      <t xml:space="preserve">Finanzderivate und Mitarbeiteraktienoptionen </t>
    </r>
    <r>
      <rPr>
        <vertAlign val="superscript"/>
        <sz val="10"/>
        <rFont val="Arial"/>
        <family val="2"/>
      </rPr>
      <t>6)</t>
    </r>
  </si>
  <si>
    <r>
      <t>Übriger Kapitalverkehr</t>
    </r>
    <r>
      <rPr>
        <strike/>
        <sz val="10"/>
        <rFont val="Arial"/>
        <family val="2"/>
      </rPr>
      <t xml:space="preserve"> </t>
    </r>
  </si>
  <si>
    <r>
      <t xml:space="preserve">Finanzkredite </t>
    </r>
    <r>
      <rPr>
        <vertAlign val="superscript"/>
        <sz val="10"/>
        <rFont val="Arial"/>
        <family val="2"/>
      </rPr>
      <t>7)</t>
    </r>
    <r>
      <rPr>
        <sz val="10"/>
        <rFont val="Arial"/>
        <family val="2"/>
      </rPr>
      <t xml:space="preserve"> </t>
    </r>
    <r>
      <rPr>
        <vertAlign val="superscript"/>
        <sz val="10"/>
        <rFont val="Arial"/>
        <family val="2"/>
      </rPr>
      <t xml:space="preserve">8) </t>
    </r>
  </si>
  <si>
    <r>
      <t xml:space="preserve">Handelskredite und Anzahlungen </t>
    </r>
    <r>
      <rPr>
        <vertAlign val="superscript"/>
        <sz val="10"/>
        <rFont val="Arial"/>
        <family val="2"/>
      </rPr>
      <t>9)</t>
    </r>
  </si>
  <si>
    <t>Versicherungs-, Altersvorsorgeleistungen und Standardgarantiesysteme</t>
  </si>
  <si>
    <r>
      <t xml:space="preserve">Sonstige Anteilsrechte </t>
    </r>
    <r>
      <rPr>
        <vertAlign val="superscript"/>
        <sz val="10"/>
        <rFont val="Arial"/>
        <family val="2"/>
      </rPr>
      <t>10)</t>
    </r>
  </si>
  <si>
    <t>Sonstige Forderungen</t>
  </si>
  <si>
    <t xml:space="preserve">Ausländische Nettokapitalanlagen im Inland </t>
  </si>
  <si>
    <r>
      <t xml:space="preserve">Finanzkredite </t>
    </r>
    <r>
      <rPr>
        <vertAlign val="superscript"/>
        <sz val="10"/>
        <rFont val="Arial"/>
        <family val="2"/>
      </rPr>
      <t>7) 8)</t>
    </r>
  </si>
  <si>
    <r>
      <t xml:space="preserve">Sonstige Verbindlichkeiten </t>
    </r>
    <r>
      <rPr>
        <vertAlign val="superscript"/>
        <sz val="10"/>
        <rFont val="Arial"/>
        <family val="2"/>
      </rPr>
      <t>11)</t>
    </r>
  </si>
  <si>
    <r>
      <rPr>
        <b/>
        <sz val="8"/>
        <rFont val="Arial"/>
        <family val="2"/>
      </rPr>
      <t>1</t>
    </r>
    <r>
      <rPr>
        <sz val="8"/>
        <rFont val="Arial"/>
        <family val="2"/>
      </rPr>
      <t xml:space="preserve"> Ohne Währungsreserven. </t>
    </r>
    <r>
      <rPr>
        <b/>
        <sz val="8"/>
        <rFont val="Arial"/>
        <family val="2"/>
      </rPr>
      <t>2</t>
    </r>
    <r>
      <rPr>
        <sz val="8"/>
        <rFont val="Arial"/>
        <family val="2"/>
      </rPr>
      <t xml:space="preserve"> Einschl. Genussscheine. </t>
    </r>
    <r>
      <rPr>
        <b/>
        <sz val="8"/>
        <rFont val="Arial"/>
        <family val="2"/>
      </rPr>
      <t>3</t>
    </r>
    <r>
      <rPr>
        <sz val="8"/>
        <rFont val="Arial"/>
        <family val="2"/>
      </rPr>
      <t xml:space="preserve"> Einschl. reinvestierter Erträge. </t>
    </r>
    <r>
      <rPr>
        <b/>
        <sz val="8"/>
        <rFont val="Arial"/>
        <family val="2"/>
      </rPr>
      <t>4</t>
    </r>
    <r>
      <rPr>
        <sz val="8"/>
        <rFont val="Arial"/>
        <family val="2"/>
      </rPr>
      <t xml:space="preserve"> Bis einschl. 2012 bereinigt um Stückzinsen. Langfristig: ursprüngliche Laufzeit von mehr als einem Jahr oder keine Laufzeitbegrenzung. </t>
    </r>
    <r>
      <rPr>
        <b/>
        <sz val="8"/>
        <rFont val="Arial"/>
        <family val="2"/>
      </rPr>
      <t xml:space="preserve">5 </t>
    </r>
    <r>
      <rPr>
        <sz val="8"/>
        <rFont val="Arial"/>
        <family val="2"/>
      </rPr>
      <t xml:space="preserve">Kurzfristig: ursprüngliche Laufzeit bis zu einem Jahr. </t>
    </r>
    <r>
      <rPr>
        <b/>
        <sz val="8"/>
        <rFont val="Arial"/>
        <family val="2"/>
      </rPr>
      <t>6</t>
    </r>
    <r>
      <rPr>
        <sz val="8"/>
        <rFont val="Arial"/>
        <family val="2"/>
      </rPr>
      <t xml:space="preserve"> Saldo der Transaktionen aus Optionen und Finanztermingeschäften. </t>
    </r>
    <r>
      <rPr>
        <b/>
        <sz val="8"/>
        <rFont val="Arial"/>
        <family val="2"/>
      </rPr>
      <t xml:space="preserve">7 </t>
    </r>
    <r>
      <rPr>
        <sz val="8"/>
        <rFont val="Arial"/>
        <family val="2"/>
      </rPr>
      <t xml:space="preserve">Buchkredite, Schuldscheindarlehen, im Wege der Abtretung erworbene Forderungen und Ähnliches. </t>
    </r>
    <r>
      <rPr>
        <b/>
        <sz val="8"/>
        <rFont val="Arial"/>
        <family val="2"/>
      </rPr>
      <t>8</t>
    </r>
    <r>
      <rPr>
        <sz val="8"/>
        <rFont val="Arial"/>
        <family val="2"/>
      </rPr>
      <t xml:space="preserve"> Einschließlich Geldmarktfonds </t>
    </r>
    <r>
      <rPr>
        <b/>
        <sz val="8"/>
        <rFont val="Arial"/>
        <family val="2"/>
      </rPr>
      <t>9</t>
    </r>
    <r>
      <rPr>
        <sz val="8"/>
        <rFont val="Arial"/>
        <family val="2"/>
      </rPr>
      <t xml:space="preserve"> Forderungen und Verbindlichkeiten aus Zahlungszielen und Anzahlungen im Waren- und Dienstleistungsverkehr </t>
    </r>
    <r>
      <rPr>
        <b/>
        <sz val="8"/>
        <rFont val="Arial"/>
        <family val="2"/>
      </rPr>
      <t>10</t>
    </r>
    <r>
      <rPr>
        <sz val="8"/>
        <rFont val="Arial"/>
        <family val="2"/>
      </rPr>
      <t xml:space="preserve"> Umfasst alle Formen von Anteilsrechten, die nicht unter den Direktinvestitionen und Wertpapieranlagen auszuweisen sind </t>
    </r>
    <r>
      <rPr>
        <b/>
        <sz val="8"/>
        <rFont val="Arial"/>
        <family val="2"/>
      </rPr>
      <t>11</t>
    </r>
    <r>
      <rPr>
        <sz val="8"/>
        <rFont val="Arial"/>
        <family val="2"/>
      </rPr>
      <t xml:space="preserve"> Einschl. der vom Internationalen Währungsfonds (IWF) zugeteilten Sonderziehungsrechte (SZR)</t>
    </r>
  </si>
  <si>
    <t>Primäreinkommen der Bundesrepublik Deutschland</t>
  </si>
  <si>
    <t>Arbeitnehmerentgelt</t>
  </si>
  <si>
    <t>Vermögenseinkommen</t>
  </si>
  <si>
    <r>
      <t xml:space="preserve">Direktinvestitionen </t>
    </r>
    <r>
      <rPr>
        <vertAlign val="superscript"/>
        <sz val="10"/>
        <rFont val="Arial"/>
        <family val="2"/>
      </rPr>
      <t>1)</t>
    </r>
  </si>
  <si>
    <r>
      <t>Übrige Vermögenseinkommen</t>
    </r>
    <r>
      <rPr>
        <vertAlign val="superscript"/>
        <sz val="10"/>
        <rFont val="Arial"/>
        <family val="2"/>
      </rPr>
      <t xml:space="preserve"> 2)</t>
    </r>
  </si>
  <si>
    <r>
      <t xml:space="preserve">Übrige Vermögenseinkommen </t>
    </r>
    <r>
      <rPr>
        <vertAlign val="superscript"/>
        <sz val="10"/>
        <rFont val="Arial"/>
        <family val="2"/>
      </rPr>
      <t>2)</t>
    </r>
  </si>
  <si>
    <r>
      <t xml:space="preserve">Sonstige Primäreinkommen </t>
    </r>
    <r>
      <rPr>
        <b/>
        <vertAlign val="superscript"/>
        <sz val="10"/>
        <rFont val="Arial"/>
        <family val="2"/>
      </rPr>
      <t>3)</t>
    </r>
  </si>
  <si>
    <r>
      <rPr>
        <b/>
        <sz val="8"/>
        <rFont val="Arial"/>
        <family val="2"/>
      </rPr>
      <t>1</t>
    </r>
    <r>
      <rPr>
        <sz val="8"/>
        <rFont val="Arial"/>
        <family val="2"/>
      </rPr>
      <t xml:space="preserve"> Als Direktinvestitionen gelten Finanzbeziehungen zu in- und ausländischen Unternehmen, sofern dem Kapitalgeber 10% oder mehr der Anteile oder Stimmrechte unmittelbar bzw. unmittelbar und mittelbar zusammen mehr als 50% zuzurechnen sind; einschl. Zweigniederlassungen und Betriebsstätten. Als Direktinvestitionen gelten auch kurzfristige Finanz- und Handelskredite, Baustellen mit einer Dauer über einem Jahr sowie alle Anlagen in Grundbesitz. </t>
    </r>
    <r>
      <rPr>
        <b/>
        <sz val="8"/>
        <rFont val="Arial"/>
        <family val="2"/>
      </rPr>
      <t>2</t>
    </r>
    <r>
      <rPr>
        <sz val="8"/>
        <rFont val="Arial"/>
        <family val="2"/>
      </rPr>
      <t xml:space="preserve"> Ohne die Erträge aus Direktinvestitionen. Einschl. Zinsen aus Bankguthaben und Währungsreserven. </t>
    </r>
    <r>
      <rPr>
        <b/>
        <sz val="8"/>
        <rFont val="Arial"/>
        <family val="2"/>
      </rPr>
      <t>3</t>
    </r>
    <r>
      <rPr>
        <sz val="8"/>
        <rFont val="Arial"/>
        <family val="2"/>
      </rPr>
      <t xml:space="preserve"> Enthält u. a. Pacht, Produktions- und Importabgaben an die EU sowie Subventionen von der EU.</t>
    </r>
  </si>
  <si>
    <r>
      <t>X</t>
    </r>
    <r>
      <rPr>
        <sz val="8"/>
        <rFont val="Arial"/>
        <family val="2"/>
      </rPr>
      <t xml:space="preserve"> aus Gründen der Geheimhaltung von Einzelangaben nicht veröffentlicht ― </t>
    </r>
    <r>
      <rPr>
        <b/>
        <sz val="8"/>
        <rFont val="Arial"/>
        <family val="2"/>
      </rPr>
      <t xml:space="preserve">... </t>
    </r>
    <r>
      <rPr>
        <sz val="8"/>
        <rFont val="Arial"/>
        <family val="2"/>
      </rPr>
      <t xml:space="preserve">Angabe fällt später an ― </t>
    </r>
    <r>
      <rPr>
        <b/>
        <sz val="8"/>
        <rFont val="Arial"/>
        <family val="2"/>
      </rPr>
      <t xml:space="preserve">. </t>
    </r>
    <r>
      <rPr>
        <sz val="8"/>
        <rFont val="Arial"/>
        <family val="2"/>
      </rPr>
      <t xml:space="preserve">Zahlenwert unbekannt oder nicht sinnvoll ― </t>
    </r>
    <r>
      <rPr>
        <b/>
        <sz val="8"/>
        <rFont val="Arial"/>
        <family val="2"/>
      </rPr>
      <t>0</t>
    </r>
    <r>
      <rPr>
        <sz val="8"/>
        <rFont val="Arial"/>
        <family val="2"/>
      </rPr>
      <t xml:space="preserve"> weniger als die Hälfte von 1 in der letzten besetzten Stelle, jedoch mehr als nichts ― </t>
    </r>
    <r>
      <rPr>
        <b/>
        <sz val="8"/>
        <rFont val="Arial"/>
        <family val="2"/>
      </rPr>
      <t>-</t>
    </r>
    <r>
      <rPr>
        <sz val="8"/>
        <rFont val="Arial"/>
        <family val="2"/>
      </rPr>
      <t xml:space="preserve"> nichts vorhanden ― </t>
    </r>
    <r>
      <rPr>
        <b/>
        <sz val="8"/>
        <rFont val="Arial"/>
        <family val="2"/>
      </rPr>
      <t xml:space="preserve">/ </t>
    </r>
    <r>
      <rPr>
        <sz val="8"/>
        <rFont val="Arial"/>
        <family val="2"/>
      </rPr>
      <t xml:space="preserve">keine Angaben, da Zahlenwert nicht sicher genug ― </t>
    </r>
    <r>
      <rPr>
        <b/>
        <sz val="8"/>
        <rFont val="Arial"/>
        <family val="2"/>
      </rPr>
      <t>p</t>
    </r>
    <r>
      <rPr>
        <sz val="8"/>
        <rFont val="Arial"/>
        <family val="2"/>
      </rPr>
      <t xml:space="preserve"> vorläufige Zahl ― </t>
    </r>
    <r>
      <rPr>
        <b/>
        <sz val="8"/>
        <rFont val="Arial"/>
        <family val="2"/>
      </rPr>
      <t>r</t>
    </r>
    <r>
      <rPr>
        <sz val="8"/>
        <rFont val="Arial"/>
        <family val="2"/>
      </rPr>
      <t xml:space="preserve"> berichtigte Zahl ― Differenzen in den Summen durch Runden der Zahlen.</t>
    </r>
  </si>
  <si>
    <t>Warenhandel der Bundesrepublik Deutschland</t>
  </si>
  <si>
    <t>Warenhandel (Saldo)</t>
  </si>
  <si>
    <t>Allgemeiner Warenhandel</t>
  </si>
  <si>
    <r>
      <t xml:space="preserve">Außenhandel </t>
    </r>
    <r>
      <rPr>
        <vertAlign val="superscript"/>
        <sz val="10"/>
        <rFont val="Arial"/>
        <family val="2"/>
      </rPr>
      <t>1)</t>
    </r>
  </si>
  <si>
    <t>Ergänzungen zum Außenhandel</t>
  </si>
  <si>
    <r>
      <t xml:space="preserve">Zusetzungen </t>
    </r>
    <r>
      <rPr>
        <vertAlign val="superscript"/>
        <sz val="10"/>
        <rFont val="Arial"/>
        <family val="2"/>
      </rPr>
      <t>2)</t>
    </r>
  </si>
  <si>
    <r>
      <t xml:space="preserve">Absetzungen </t>
    </r>
    <r>
      <rPr>
        <vertAlign val="superscript"/>
        <sz val="10"/>
        <rFont val="Arial"/>
        <family val="2"/>
      </rPr>
      <t>2)</t>
    </r>
  </si>
  <si>
    <t>Kapitalbilanz der Bundesrepublik Deutschland</t>
  </si>
  <si>
    <r>
      <t>1</t>
    </r>
    <r>
      <rPr>
        <sz val="8"/>
        <rFont val="Arial"/>
        <family val="2"/>
      </rPr>
      <t xml:space="preserve"> Enthält den Spezialhandel nach der amtlichen Außenhandelsstatistik (Quelle: Statistisches Bundesamt). </t>
    </r>
    <r>
      <rPr>
        <b/>
        <sz val="8"/>
        <rFont val="Arial"/>
        <family val="2"/>
      </rPr>
      <t xml:space="preserve"> 2 </t>
    </r>
    <r>
      <rPr>
        <sz val="8"/>
        <rFont val="Arial"/>
        <family val="2"/>
      </rPr>
      <t>Absetzungen erfolgen bei Grenzübertritt von Waren ohne Eigentumswechsel; Zusetzungen erfolgen bei Eigentumswechsel von Waren ohne Grenz übertritt. Die Werte der Absetzungen werden mit negativem Vorzeichen ausgewiesen.</t>
    </r>
    <r>
      <rPr>
        <b/>
        <sz val="8"/>
        <rFont val="Arial"/>
        <family val="2"/>
      </rPr>
      <t xml:space="preserve">
</t>
    </r>
  </si>
  <si>
    <t>Heimatüberweisungen</t>
  </si>
  <si>
    <r>
      <t>1</t>
    </r>
    <r>
      <rPr>
        <sz val="8"/>
        <rFont val="Arial"/>
        <family val="2"/>
      </rPr>
      <t xml:space="preserve"> </t>
    </r>
    <r>
      <rPr>
        <sz val="8"/>
        <rFont val="Arial"/>
        <family val="2"/>
      </rPr>
      <t>Enthält Prämien und Leistungen von Versicherungen (ohne Lebensversicherungen).</t>
    </r>
    <r>
      <rPr>
        <b/>
        <sz val="8"/>
        <rFont val="Arial"/>
        <family val="2"/>
      </rPr>
      <t/>
    </r>
  </si>
  <si>
    <r>
      <t xml:space="preserve">Alle Sektoren ohne Staat </t>
    </r>
    <r>
      <rPr>
        <b/>
        <vertAlign val="superscript"/>
        <sz val="10"/>
        <rFont val="Arial"/>
        <family val="2"/>
      </rPr>
      <t>1)</t>
    </r>
  </si>
  <si>
    <t>Anzahl der Unternehmen</t>
  </si>
  <si>
    <t>Beschäftigte (in Tausend)</t>
  </si>
  <si>
    <t>Jahresumsätze (in Mrd Euro)</t>
  </si>
  <si>
    <t>Alle Wirtschaftszweige (ohne Landwirtschaft, öffentliche Verwaltung und private Haushalte)</t>
  </si>
  <si>
    <t>Herstellung von Textilien, Bekleidung, Lederwaren und verwandten Erzeugnissen</t>
  </si>
  <si>
    <t>Herstellung von Holzwaren, Papier, Pappe und Waren daraus; Druckerzeugnissen; Vervielfältigung von bespielten Ton-, Bild- und Datenträgern</t>
  </si>
  <si>
    <t>Kokerei und Mineralölverarbeitung</t>
  </si>
  <si>
    <t>Herstellung von chemischen Erzeugnissen</t>
  </si>
  <si>
    <t>Herstellung von pharmazeutischen Erzeugnissen</t>
  </si>
  <si>
    <t>Herstellung von Gummi- und Kunststoffwaren und sonstigen Erzeugnissen aus nichtmetallischen Mineralien</t>
  </si>
  <si>
    <t>Metallerzeugung und -bearbeitung; Herstellung von Metallerzeugnissen (ohne Maschinen und Geräte)</t>
  </si>
  <si>
    <t>Herstellung von Datenverarbeitungsgeräten, elektronischen und optischen Erzeugnissen unterschiedlicher Bereiche</t>
  </si>
  <si>
    <t>Herstellung von elektrischen Ausrüstungen</t>
  </si>
  <si>
    <t>Maschinenbau</t>
  </si>
  <si>
    <t>Herstellung von Möbeln; sonstige Fertigung</t>
  </si>
  <si>
    <t>Reparatur und Installation von Maschinen und Ausrüstungen</t>
  </si>
  <si>
    <t>Dienstleistungen (ausgenommen öffentliche Verwaltung, Verteidigung, Sozialversicherung, private Haushalte in ihrer Eigenschaft als Arbeitgeber und extraterritoriale Organisationen und Körperschaften)</t>
  </si>
  <si>
    <t>Landverkehr und Transport in Rohrfernleitungen</t>
  </si>
  <si>
    <t>Schifffahrt</t>
  </si>
  <si>
    <t>Luftfahrt</t>
  </si>
  <si>
    <t>Lagerhaltung und Erbringung von Dienstleistungen für den Verkehr; Post- und Kurierdienste</t>
  </si>
  <si>
    <t>Verlagswesen</t>
  </si>
  <si>
    <t>Herstellung, Verleih und Vertrieb von Filmen und Fernsehprogrammen; Kinos; Tonstudios und Verlegen von Musik; Rundfunkveranstalter</t>
  </si>
  <si>
    <t>Telekommunikation</t>
  </si>
  <si>
    <t>Erbringung von Dienstleistungen der Informationstechnologie, Beratung und Informationsdienstleistungen</t>
  </si>
  <si>
    <t>Rechts- und Steuerberatung; Erbringung von Dienstleistungen der Unternehmensberatung; Architektur- und Ingenieurbüros; technische, physikalische und chemische Untersuchung</t>
  </si>
  <si>
    <t>Werbung und Marktforschung; Sonstige freiberufliche, wissenschaftliche und technische Tätigkeiten; Veterinärwesen</t>
  </si>
  <si>
    <t>Vermietung von beweglichen Sachen</t>
  </si>
  <si>
    <t>Vermittlung und Überlassung von Arbeitskräften; Reisebüros, Reiseveranstalter; Wach- und Sicherheitsdienste; Gebäudebetreuung; Garten- und Landschaftsbau; Erbringung von wirtschaftlichen Dienstleistungen</t>
  </si>
  <si>
    <t>Gesundheitswesen</t>
  </si>
  <si>
    <t>Heime und Sozialwesen ohne Erbringung von Dienstleistungen</t>
  </si>
  <si>
    <t>nach Anlageland und Wirtschaftszweigen (der ausländischen Investitionsobjekte)</t>
  </si>
  <si>
    <t>Methodische Erläuterungen</t>
  </si>
  <si>
    <t>Was sind Vermögensübertragungen?</t>
  </si>
  <si>
    <t>Was ist der Unterschied zwischen dem Warenhandel und dem Außenhandel?</t>
  </si>
  <si>
    <t>Was sind Absetzungen?</t>
  </si>
  <si>
    <t>Allgemein sind dies Waren, die die Grenze überqueren, bei dem aber kein Eigentumswechsel stattfindet.
Dies kommt in internationalen Produktionsketten besonders innerhalb eines Konzerns häufig vor.</t>
  </si>
  <si>
    <t>Was sind Vermögenseinkommen?</t>
  </si>
  <si>
    <t>Dies sind Zinsen und Dividenden auf Anlagen im Ausland.</t>
  </si>
  <si>
    <t>Was beinhalteten Sekundäreinkommen?</t>
  </si>
  <si>
    <t>Hierunter werden Leistungen erfasst, denen keine konkrete Gegenleistung gegenübersteht.</t>
  </si>
  <si>
    <t>Was sind reinvestierte Gewinne?</t>
  </si>
  <si>
    <t>Warum stimmen die Werte nicht mit dem Auslandsvermögensstatus überein?</t>
  </si>
  <si>
    <t>Struktur und Tätigkeit von Auslandsunternehmenseinheiten deutscher 
Investoren (Outward FATS)</t>
  </si>
  <si>
    <t>Hierunter werden unter anderem Schuldenerlasse und der grenzüberschreitende Handel mit Emissions-zertifikaten erfasst.</t>
  </si>
  <si>
    <t>Der Außenhandel erfasst den Warenwert, wenn er über die Grenze geht. Der Warenhandel erfasst den Eigentumswechsel von Waren unabhängig von Grenzübertritten.</t>
  </si>
  <si>
    <r>
      <t xml:space="preserve">Reinvestierte Gewinne sind die Gewinne, die nicht in Form von Dividenden an die Eigentümer ausge-schüttet werden. In der Zahlungsbilanz wird dies so erfasst, als ob der gesamte Gewinn ausgeschüttet wird (Primäreinkommen) und der Teil des Gewinns, der nicht ausgeschüttet wird, wird in das Unternehmen wieder angelegt (reinvestiert).
</t>
    </r>
    <r>
      <rPr>
        <b/>
        <sz val="10"/>
        <color theme="1"/>
        <rFont val="Arial"/>
        <family val="2"/>
      </rPr>
      <t>Negative</t>
    </r>
    <r>
      <rPr>
        <sz val="10"/>
        <color theme="1"/>
        <rFont val="Arial"/>
        <family val="2"/>
      </rPr>
      <t xml:space="preserve"> Reinvestierte Gewinne ergeben sich, wenn in einer Periode mehr Gewinn ausgeschüttet wird als tatsächlich Gewinn in dieser Periode erwirtschaftet wurde. Dies erfolgt in der Regel durch Auflösung von Reinvestierten Gewinnen. </t>
    </r>
    <r>
      <rPr>
        <b/>
        <sz val="10"/>
        <color theme="1"/>
        <rFont val="Arial"/>
        <family val="2"/>
      </rPr>
      <t>Ein negativer reinvestierter Gewinn ist kein Verlust!</t>
    </r>
  </si>
  <si>
    <t xml:space="preserve">1. Der Auslandsvermögensstatus erfasst zu Marktpreisen und beinhaltet auch Baustellen
2. Der Auslandsvermögensstatus erfasst die Werte nach dem Forderungen/Verbindlichkeiten Prinzip. 
    Zu den unterschiedlichen Konzepten siehe auch 
https://www.bundesbank.de/resource/blob/810348/8c1b4f4d5f4347c219b4dd5681542190/472B63F073F071307366337C94F8C870/aw3de000-data.pdf
</t>
  </si>
  <si>
    <t xml:space="preserve">Während Direktinvestitionen in der Außenwirtschaft üblicherweise bereits ab einem Anteil von 10% erfasst werden, werden hier nur Investitionen berücksichtigt, bei denen der Anteil bei mehr als 50% liegt.
Darüber hinaus werden nur solche Investitionen berücksichtigt wo sich die Konzernspitze in Deutschland befindet.
</t>
  </si>
  <si>
    <t>Land: Schweiz</t>
  </si>
  <si>
    <t>X</t>
  </si>
  <si>
    <t>-</t>
  </si>
  <si>
    <t>Struktur und Tätigkeit von Auslandsunternehmenseinheiten deutscher Investoren (Outward FATS) im Berichtsjahr 2023</t>
  </si>
  <si>
    <t xml:space="preserve">Länderportrait: Schweiz
</t>
  </si>
  <si>
    <r>
      <rPr>
        <b/>
        <sz val="8"/>
        <rFont val="Arial"/>
        <family val="2"/>
      </rPr>
      <t xml:space="preserve">X </t>
    </r>
    <r>
      <rPr>
        <sz val="8"/>
        <rFont val="Arial"/>
        <family val="2"/>
      </rPr>
      <t xml:space="preserve">Zahlenwert unbekannt, geheim zu halten oder nicht sinnvoll ― </t>
    </r>
    <r>
      <rPr>
        <b/>
        <sz val="8"/>
        <rFont val="Arial"/>
        <family val="2"/>
      </rPr>
      <t>-</t>
    </r>
    <r>
      <rPr>
        <sz val="8"/>
        <rFont val="Arial"/>
        <family val="2"/>
      </rPr>
      <t xml:space="preserve"> nichts vorhanden ―</t>
    </r>
    <r>
      <rPr>
        <b/>
        <sz val="8"/>
        <rFont val="Arial"/>
        <family val="2"/>
      </rPr>
      <t xml:space="preserve"> / </t>
    </r>
    <r>
      <rPr>
        <sz val="8"/>
        <rFont val="Arial"/>
        <family val="2"/>
      </rPr>
      <t>keine Angaben, da Zahlenwert nicht sicher genug ― Differenzen in den Summen durch Runden der Zahlen.</t>
    </r>
  </si>
  <si>
    <t>Daten für den Berichtszeitraum 2016 bis 2025</t>
  </si>
  <si>
    <t>Stand: März 2026</t>
  </si>
  <si>
    <t>Mai 2026</t>
  </si>
  <si>
    <t>Bestandsangaben über ausländische Direktinvestitionen im Inland (nach dem Extended-Directional-Principle – xDP)</t>
  </si>
  <si>
    <t>nach Land des direkten ausländischen Investors und Wirtschaftszweig der ersten inländischen operativen Einheit</t>
  </si>
  <si>
    <t>Bestandsangaben über inländische Direktinvestitionen im Ausland (nach dem Extended-Directional-Principle – xDP)</t>
  </si>
  <si>
    <t>nach Land der ersten ausländischen operativen Einheit und Wirtschaftszweig des direkten inländischen Investors</t>
  </si>
  <si>
    <t>Stand: Mai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</si>
</sst>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strike/>
      <sz val="10"/>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8">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0" fontId="9" fillId="2" borderId="1" xfId="0" applyFont="1" applyFill="1" applyBorder="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2" xfId="0" applyFont="1" applyFill="1" applyBorder="1"/>
    <xf numFmtId="0" fontId="6" fillId="3" borderId="3" xfId="0" applyFont="1" applyFill="1" applyBorder="1"/>
    <xf numFmtId="0" fontId="6" fillId="3" borderId="4" xfId="0" applyFont="1" applyFill="1" applyBorder="1"/>
    <xf numFmtId="0" fontId="6" fillId="3" borderId="6" xfId="0" applyFont="1" applyFill="1" applyBorder="1"/>
    <xf numFmtId="0" fontId="6" fillId="3" borderId="0" xfId="0" applyFont="1" applyFill="1"/>
    <xf numFmtId="0" fontId="6" fillId="3" borderId="7" xfId="0" applyFont="1" applyFill="1" applyBorder="1"/>
    <xf numFmtId="0" fontId="12" fillId="3" borderId="9" xfId="0" applyFont="1" applyFill="1" applyBorder="1" applyAlignment="1">
      <alignment horizontal="left"/>
    </xf>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xf numFmtId="0" fontId="7" fillId="2" borderId="0" xfId="2" applyFont="1" applyFill="1" applyAlignment="1">
      <alignment horizontal="left"/>
    </xf>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6" fillId="2" borderId="0" xfId="2" applyFont="1" applyFill="1" applyAlignment="1">
      <alignment vertical="top" wrapText="1"/>
    </xf>
    <xf numFmtId="0" fontId="16" fillId="2" borderId="0" xfId="2" applyFont="1" applyFill="1" applyAlignment="1">
      <alignment horizontal="left" vertical="top" wrapText="1"/>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0" fontId="9" fillId="2" borderId="1" xfId="2" applyFont="1" applyFill="1" applyBorder="1" applyAlignment="1">
      <alignment horizontal="right"/>
    </xf>
    <xf numFmtId="170" fontId="12" fillId="2" borderId="7" xfId="2" applyNumberFormat="1" applyFont="1" applyFill="1" applyBorder="1" applyAlignment="1">
      <alignment horizontal="right"/>
    </xf>
    <xf numFmtId="0" fontId="12" fillId="3" borderId="9" xfId="2" applyFont="1" applyFill="1" applyBorder="1"/>
    <xf numFmtId="0" fontId="12" fillId="3" borderId="1" xfId="2" applyFont="1" applyFill="1" applyBorder="1"/>
    <xf numFmtId="0" fontId="18" fillId="4" borderId="0" xfId="2" applyFont="1" applyFill="1"/>
    <xf numFmtId="0" fontId="18" fillId="4" borderId="0" xfId="2" applyFont="1" applyFill="1" applyAlignment="1">
      <alignment horizontal="left"/>
    </xf>
    <xf numFmtId="0" fontId="7" fillId="4" borderId="0" xfId="2" applyFont="1" applyFill="1"/>
    <xf numFmtId="0" fontId="7" fillId="4" borderId="0" xfId="2" applyFont="1" applyFill="1" applyAlignment="1">
      <alignment horizontal="left"/>
    </xf>
    <xf numFmtId="0" fontId="7" fillId="4" borderId="0" xfId="2" applyFont="1" applyFill="1" applyAlignment="1">
      <alignment horizontal="right"/>
    </xf>
    <xf numFmtId="49" fontId="7" fillId="4" borderId="0" xfId="2" applyNumberFormat="1" applyFont="1" applyFill="1" applyAlignment="1">
      <alignment horizontal="right"/>
    </xf>
    <xf numFmtId="0" fontId="9" fillId="4" borderId="0" xfId="2" applyFont="1" applyFill="1"/>
    <xf numFmtId="0" fontId="9" fillId="4" borderId="0" xfId="2" applyFont="1" applyFill="1" applyAlignment="1">
      <alignment horizontal="right"/>
    </xf>
    <xf numFmtId="0" fontId="12" fillId="5" borderId="2" xfId="2" applyFont="1" applyFill="1" applyBorder="1" applyAlignment="1">
      <alignment horizontal="center"/>
    </xf>
    <xf numFmtId="0" fontId="12" fillId="5" borderId="3" xfId="2" applyFont="1" applyFill="1" applyBorder="1" applyAlignment="1">
      <alignment horizontal="left"/>
    </xf>
    <xf numFmtId="0" fontId="12" fillId="5" borderId="3" xfId="2" applyFont="1" applyFill="1" applyBorder="1" applyAlignment="1">
      <alignment horizontal="center"/>
    </xf>
    <xf numFmtId="0" fontId="12" fillId="5" borderId="6" xfId="2" applyFont="1" applyFill="1" applyBorder="1" applyAlignment="1">
      <alignment horizontal="center"/>
    </xf>
    <xf numFmtId="0" fontId="12" fillId="5" borderId="0" xfId="2" applyFont="1" applyFill="1" applyAlignment="1">
      <alignment horizontal="left"/>
    </xf>
    <xf numFmtId="0" fontId="12" fillId="5" borderId="0" xfId="2" applyFont="1" applyFill="1" applyAlignment="1">
      <alignment horizontal="center"/>
    </xf>
    <xf numFmtId="0" fontId="12" fillId="5" borderId="9" xfId="2" applyFont="1" applyFill="1" applyBorder="1" applyAlignment="1">
      <alignment horizontal="left"/>
    </xf>
    <xf numFmtId="0" fontId="12" fillId="5" borderId="1" xfId="2" applyFont="1" applyFill="1" applyBorder="1" applyAlignment="1">
      <alignment horizontal="left"/>
    </xf>
    <xf numFmtId="0" fontId="12" fillId="5" borderId="1" xfId="2" applyFont="1" applyFill="1" applyBorder="1" applyAlignment="1">
      <alignment horizontal="center"/>
    </xf>
    <xf numFmtId="0" fontId="12" fillId="5" borderId="6" xfId="2" applyFont="1" applyFill="1" applyBorder="1" applyAlignment="1">
      <alignment horizontal="left"/>
    </xf>
    <xf numFmtId="0" fontId="12" fillId="4" borderId="8" xfId="2" applyFont="1" applyFill="1" applyBorder="1" applyAlignment="1">
      <alignment horizontal="right"/>
    </xf>
    <xf numFmtId="0" fontId="12" fillId="4" borderId="7" xfId="2" applyFont="1" applyFill="1" applyBorder="1" applyAlignment="1">
      <alignment horizontal="right"/>
    </xf>
    <xf numFmtId="0" fontId="15" fillId="5" borderId="6" xfId="2" applyFont="1" applyFill="1" applyBorder="1"/>
    <xf numFmtId="0" fontId="15" fillId="5" borderId="0" xfId="2" applyFont="1" applyFill="1" applyAlignment="1">
      <alignment horizontal="right"/>
    </xf>
    <xf numFmtId="0" fontId="15" fillId="5" borderId="0" xfId="2" applyFont="1" applyFill="1"/>
    <xf numFmtId="0" fontId="12" fillId="5" borderId="6" xfId="2" applyFont="1" applyFill="1" applyBorder="1"/>
    <xf numFmtId="0" fontId="12" fillId="5" borderId="0" xfId="2" applyFont="1" applyFill="1" applyAlignment="1">
      <alignment horizontal="right"/>
    </xf>
    <xf numFmtId="0" fontId="12" fillId="5" borderId="0" xfId="2" applyFont="1" applyFill="1"/>
    <xf numFmtId="0" fontId="15" fillId="5" borderId="0" xfId="2" applyFont="1" applyFill="1" applyAlignment="1">
      <alignment horizontal="right" vertical="top"/>
    </xf>
    <xf numFmtId="0" fontId="15" fillId="5" borderId="0" xfId="2" applyFont="1" applyFill="1" applyAlignment="1">
      <alignment horizontal="left"/>
    </xf>
    <xf numFmtId="0" fontId="12" fillId="5" borderId="9" xfId="2" applyFont="1" applyFill="1" applyBorder="1"/>
    <xf numFmtId="0" fontId="12" fillId="5" borderId="1" xfId="2" applyFont="1" applyFill="1" applyBorder="1"/>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5" fillId="3" borderId="7" xfId="2" applyFont="1" applyFill="1" applyBorder="1"/>
    <xf numFmtId="0" fontId="12" fillId="3" borderId="7" xfId="2" applyFont="1" applyFill="1" applyBorder="1"/>
    <xf numFmtId="0" fontId="12" fillId="3" borderId="10" xfId="2" applyFont="1" applyFill="1" applyBorder="1"/>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left"/>
    </xf>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6" fillId="2" borderId="0" xfId="4" applyFont="1" applyFill="1" applyAlignment="1">
      <alignment vertical="top" wrapText="1"/>
    </xf>
    <xf numFmtId="0" fontId="16" fillId="2" borderId="0" xfId="4" applyFont="1" applyFill="1" applyAlignment="1">
      <alignment horizontal="left" vertical="top" wrapText="1"/>
    </xf>
    <xf numFmtId="0" fontId="12" fillId="0" borderId="0" xfId="4" applyAlignment="1">
      <alignment horizontal="justify" vertical="center"/>
    </xf>
    <xf numFmtId="14" fontId="12" fillId="0" borderId="0" xfId="4" applyNumberFormat="1"/>
    <xf numFmtId="0" fontId="0" fillId="2" borderId="0" xfId="0" applyFill="1"/>
    <xf numFmtId="0" fontId="30" fillId="3" borderId="0" xfId="0" applyFont="1" applyFill="1"/>
    <xf numFmtId="0" fontId="31" fillId="3" borderId="0" xfId="0" applyFont="1" applyFill="1"/>
    <xf numFmtId="0" fontId="0" fillId="3" borderId="0" xfId="0" applyFill="1"/>
    <xf numFmtId="0" fontId="31" fillId="3" borderId="0" xfId="0" applyFont="1" applyFill="1" applyAlignment="1">
      <alignment horizontal="left" indent="2"/>
    </xf>
    <xf numFmtId="49" fontId="11" fillId="2" borderId="0" xfId="0" applyNumberFormat="1" applyFont="1" applyFill="1"/>
    <xf numFmtId="0" fontId="29" fillId="2" borderId="0" xfId="0" applyFont="1" applyFill="1"/>
    <xf numFmtId="0" fontId="2" fillId="2" borderId="0" xfId="0" applyFont="1" applyFill="1"/>
    <xf numFmtId="0" fontId="9" fillId="2" borderId="0" xfId="0" applyFont="1" applyFill="1" applyAlignment="1">
      <alignment vertical="top" wrapText="1"/>
    </xf>
    <xf numFmtId="0" fontId="16" fillId="2" borderId="0" xfId="0" applyFont="1" applyFill="1" applyAlignment="1">
      <alignment vertical="top" wrapText="1"/>
    </xf>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0" fillId="2" borderId="9"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0" fillId="2" borderId="5" xfId="0" applyFill="1" applyBorder="1"/>
    <xf numFmtId="0" fontId="0" fillId="2" borderId="4" xfId="0" applyFill="1" applyBorder="1"/>
    <xf numFmtId="171" fontId="0" fillId="2" borderId="6" xfId="0" applyNumberFormat="1" applyFill="1" applyBorder="1" applyAlignment="1">
      <alignment horizontal="right"/>
    </xf>
    <xf numFmtId="171" fontId="0" fillId="2" borderId="8" xfId="0" applyNumberFormat="1" applyFill="1" applyBorder="1" applyAlignment="1">
      <alignment horizontal="right"/>
    </xf>
    <xf numFmtId="171" fontId="0" fillId="2" borderId="7" xfId="0" applyNumberFormat="1" applyFill="1" applyBorder="1" applyAlignment="1">
      <alignment horizontal="right"/>
    </xf>
    <xf numFmtId="0" fontId="0" fillId="2" borderId="6" xfId="0" applyFill="1" applyBorder="1"/>
    <xf numFmtId="0" fontId="0" fillId="3"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6" fillId="0" borderId="0" xfId="0" applyFont="1" applyAlignment="1">
      <alignment vertical="center"/>
    </xf>
    <xf numFmtId="0" fontId="21" fillId="0" borderId="0" xfId="0" applyFont="1"/>
    <xf numFmtId="0" fontId="34" fillId="0" borderId="0" xfId="0" applyFont="1"/>
    <xf numFmtId="164" fontId="9" fillId="4" borderId="0" xfId="0" applyNumberFormat="1" applyFont="1" applyFill="1" applyAlignment="1">
      <alignment horizontal="right"/>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2"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5" borderId="0" xfId="2" applyFont="1" applyFill="1" applyAlignment="1">
      <alignment horizontal="left" wrapText="1"/>
    </xf>
    <xf numFmtId="0" fontId="15" fillId="5" borderId="0" xfId="2" applyFont="1" applyFill="1" applyAlignment="1">
      <alignment horizontal="left"/>
    </xf>
    <xf numFmtId="0" fontId="9" fillId="2" borderId="3" xfId="2" applyFont="1" applyFill="1" applyBorder="1" applyAlignment="1">
      <alignment horizontal="center" vertical="top" wrapText="1"/>
    </xf>
    <xf numFmtId="0" fontId="16" fillId="2" borderId="0" xfId="4" applyFont="1" applyFill="1" applyAlignment="1">
      <alignment horizontal="center" vertical="top" wrapText="1"/>
    </xf>
    <xf numFmtId="0" fontId="12" fillId="3" borderId="0" xfId="2"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2" applyFont="1" applyFill="1" applyAlignment="1">
      <alignment horizontal="left" wrapText="1"/>
    </xf>
    <xf numFmtId="0" fontId="16" fillId="2" borderId="0" xfId="2" applyFont="1" applyFill="1" applyAlignment="1">
      <alignment horizontal="center" wrapText="1"/>
    </xf>
    <xf numFmtId="0" fontId="16" fillId="2" borderId="0" xfId="2" applyFont="1" applyFill="1" applyAlignment="1">
      <alignment horizontal="center" vertical="center" wrapText="1"/>
    </xf>
    <xf numFmtId="0" fontId="15" fillId="3" borderId="0" xfId="2" applyFont="1" applyFill="1" applyAlignment="1">
      <alignment horizontal="left"/>
    </xf>
    <xf numFmtId="0" fontId="15" fillId="3" borderId="7" xfId="2" applyFont="1" applyFill="1" applyBorder="1" applyAlignment="1">
      <alignment horizontal="left"/>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5" fillId="3" borderId="0" xfId="0" applyFont="1" applyFill="1" applyAlignment="1">
      <alignment horizontal="left" wrapText="1"/>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0" fontId="9" fillId="2" borderId="7" xfId="0" applyFont="1" applyFill="1" applyBorder="1" applyAlignment="1">
      <alignment horizontal="center" vertical="top"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9" fillId="2" borderId="0" xfId="0" applyFont="1" applyFill="1" applyAlignment="1">
      <alignment horizontal="center" wrapText="1"/>
    </xf>
    <xf numFmtId="0" fontId="16" fillId="2" borderId="0" xfId="0" applyFont="1" applyFill="1" applyAlignment="1">
      <alignment horizontal="center" vertical="center" wrapText="1"/>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1" xfId="0" applyFont="1" applyFill="1" applyBorder="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389567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27509</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2.6640625" style="1" customWidth="1"/>
    <col min="4" max="4" width="11.88671875" style="1" customWidth="1"/>
    <col min="5" max="8" width="12.44140625" style="1" customWidth="1"/>
    <col min="9" max="16384" width="11.33203125" style="1"/>
  </cols>
  <sheetData>
    <row r="1" spans="1:8" x14ac:dyDescent="0.3">
      <c r="A1" s="270"/>
      <c r="B1" s="270"/>
      <c r="C1" s="270"/>
      <c r="D1" s="270"/>
      <c r="E1" s="270"/>
      <c r="F1" s="270"/>
      <c r="G1" s="270"/>
      <c r="H1" s="270"/>
    </row>
    <row r="2" spans="1:8" x14ac:dyDescent="0.3">
      <c r="A2" s="270"/>
      <c r="B2" s="270"/>
      <c r="C2" s="270"/>
      <c r="D2" s="270"/>
      <c r="E2" s="270"/>
      <c r="F2" s="270"/>
      <c r="G2" s="270"/>
      <c r="H2" s="270"/>
    </row>
    <row r="3" spans="1:8" x14ac:dyDescent="0.3">
      <c r="A3" s="270"/>
      <c r="B3" s="270"/>
      <c r="C3" s="270"/>
      <c r="D3" s="270"/>
      <c r="E3" s="270"/>
      <c r="F3" s="270"/>
      <c r="G3" s="270"/>
      <c r="H3" s="270"/>
    </row>
    <row r="4" spans="1:8" x14ac:dyDescent="0.3">
      <c r="A4" s="270"/>
      <c r="B4" s="270"/>
      <c r="C4" s="270"/>
      <c r="D4" s="270"/>
      <c r="E4" s="270"/>
      <c r="F4" s="270"/>
      <c r="G4" s="270"/>
      <c r="H4" s="270"/>
    </row>
    <row r="5" spans="1:8" x14ac:dyDescent="0.3">
      <c r="A5" s="270"/>
      <c r="B5" s="270"/>
      <c r="C5" s="270"/>
      <c r="D5" s="270"/>
      <c r="E5" s="270"/>
      <c r="F5" s="270"/>
      <c r="G5" s="270"/>
      <c r="H5" s="270"/>
    </row>
    <row r="6" spans="1:8" x14ac:dyDescent="0.3">
      <c r="A6" s="270"/>
      <c r="B6" s="270"/>
      <c r="C6" s="270"/>
      <c r="D6" s="270"/>
      <c r="E6" s="270"/>
      <c r="F6" s="270"/>
      <c r="G6" s="270"/>
      <c r="H6" s="270"/>
    </row>
    <row r="7" spans="1:8" x14ac:dyDescent="0.3">
      <c r="A7" s="270"/>
      <c r="B7" s="270"/>
      <c r="C7" s="270"/>
      <c r="D7" s="270"/>
      <c r="E7" s="270"/>
      <c r="F7" s="270"/>
      <c r="G7" s="270"/>
      <c r="H7" s="270"/>
    </row>
    <row r="8" spans="1:8" x14ac:dyDescent="0.3">
      <c r="A8" s="270"/>
      <c r="B8" s="270"/>
      <c r="C8" s="270"/>
      <c r="D8" s="270"/>
      <c r="E8" s="270"/>
      <c r="F8" s="270"/>
      <c r="G8" s="270"/>
      <c r="H8" s="270"/>
    </row>
    <row r="9" spans="1:8" x14ac:dyDescent="0.3">
      <c r="A9" s="270"/>
      <c r="B9" s="270"/>
      <c r="C9" s="270"/>
      <c r="D9" s="270"/>
      <c r="E9" s="270"/>
      <c r="F9" s="270"/>
      <c r="G9" s="270"/>
      <c r="H9" s="270"/>
    </row>
    <row r="10" spans="1:8" x14ac:dyDescent="0.3">
      <c r="A10" s="270"/>
      <c r="B10" s="270"/>
      <c r="C10" s="270"/>
      <c r="D10" s="270"/>
      <c r="E10" s="270"/>
      <c r="F10" s="270"/>
      <c r="G10" s="270"/>
      <c r="H10" s="270"/>
    </row>
    <row r="11" spans="1:8" x14ac:dyDescent="0.3">
      <c r="A11" s="270"/>
      <c r="B11" s="270"/>
      <c r="C11" s="270"/>
      <c r="D11" s="270"/>
      <c r="E11" s="270"/>
      <c r="F11" s="270"/>
      <c r="G11" s="270"/>
      <c r="H11" s="270"/>
    </row>
    <row r="12" spans="1:8" x14ac:dyDescent="0.3">
      <c r="A12" s="270"/>
      <c r="B12" s="270"/>
      <c r="C12" s="270"/>
      <c r="D12" s="270"/>
      <c r="E12" s="270"/>
      <c r="F12" s="270"/>
      <c r="G12" s="270"/>
      <c r="H12" s="270"/>
    </row>
    <row r="13" spans="1:8" x14ac:dyDescent="0.3">
      <c r="A13" s="270"/>
      <c r="B13" s="270"/>
      <c r="C13" s="270"/>
      <c r="D13" s="270"/>
      <c r="E13" s="270"/>
      <c r="F13" s="270"/>
      <c r="G13" s="270"/>
      <c r="H13" s="270"/>
    </row>
    <row r="14" spans="1:8" x14ac:dyDescent="0.3">
      <c r="A14" s="270"/>
      <c r="B14" s="270"/>
      <c r="C14" s="270"/>
      <c r="D14" s="270"/>
      <c r="E14" s="270"/>
      <c r="F14" s="270"/>
      <c r="G14" s="270"/>
      <c r="H14" s="270"/>
    </row>
    <row r="15" spans="1:8" x14ac:dyDescent="0.3">
      <c r="A15" s="270"/>
      <c r="B15" s="270"/>
      <c r="C15" s="270"/>
      <c r="D15" s="270"/>
      <c r="E15" s="270"/>
      <c r="F15" s="270"/>
      <c r="G15" s="270"/>
      <c r="H15" s="270"/>
    </row>
    <row r="16" spans="1:8" x14ac:dyDescent="0.3">
      <c r="A16" s="270"/>
      <c r="B16" s="270"/>
      <c r="C16" s="270"/>
      <c r="D16" s="270"/>
      <c r="E16" s="270"/>
      <c r="F16" s="270"/>
      <c r="G16" s="270"/>
      <c r="H16" s="270"/>
    </row>
    <row r="17" spans="1:9" x14ac:dyDescent="0.3">
      <c r="A17" s="270"/>
      <c r="B17" s="270"/>
      <c r="C17" s="270"/>
      <c r="D17" s="270"/>
      <c r="E17" s="270"/>
      <c r="F17" s="270"/>
      <c r="G17" s="270"/>
      <c r="H17" s="270"/>
    </row>
    <row r="18" spans="1:9" x14ac:dyDescent="0.3">
      <c r="A18" s="270"/>
      <c r="B18" s="270"/>
      <c r="C18" s="270"/>
      <c r="D18" s="270"/>
      <c r="E18" s="270"/>
      <c r="F18" s="270"/>
      <c r="G18" s="270"/>
      <c r="H18" s="270"/>
    </row>
    <row r="19" spans="1:9" x14ac:dyDescent="0.3">
      <c r="A19" s="270"/>
      <c r="B19" s="270"/>
      <c r="C19" s="270"/>
      <c r="D19" s="270"/>
      <c r="E19" s="270"/>
      <c r="F19" s="270"/>
      <c r="G19" s="270"/>
      <c r="H19" s="270"/>
    </row>
    <row r="20" spans="1:9" x14ac:dyDescent="0.3">
      <c r="A20" s="270"/>
      <c r="B20" s="270"/>
      <c r="C20" s="270"/>
      <c r="D20" s="270"/>
      <c r="E20" s="270"/>
      <c r="F20" s="270"/>
      <c r="G20" s="270"/>
      <c r="H20" s="270"/>
    </row>
    <row r="21" spans="1:9" x14ac:dyDescent="0.3">
      <c r="A21" s="270"/>
      <c r="B21" s="270"/>
      <c r="C21" s="270"/>
      <c r="D21" s="270"/>
      <c r="E21" s="270"/>
      <c r="F21" s="270"/>
      <c r="G21" s="270"/>
      <c r="H21" s="270"/>
    </row>
    <row r="22" spans="1:9" x14ac:dyDescent="0.3">
      <c r="A22" s="270"/>
      <c r="B22" s="270"/>
      <c r="C22" s="270"/>
      <c r="D22" s="270"/>
      <c r="E22" s="270"/>
      <c r="F22" s="270"/>
      <c r="G22" s="270"/>
      <c r="H22" s="270"/>
    </row>
    <row r="23" spans="1:9" x14ac:dyDescent="0.3">
      <c r="A23" s="270"/>
      <c r="B23" s="270"/>
      <c r="C23" s="270"/>
      <c r="D23" s="270"/>
      <c r="E23" s="270"/>
      <c r="F23" s="270"/>
      <c r="G23" s="270"/>
      <c r="H23" s="270"/>
    </row>
    <row r="24" spans="1:9" x14ac:dyDescent="0.3">
      <c r="A24" s="270"/>
      <c r="B24" s="270"/>
      <c r="C24" s="270"/>
      <c r="D24" s="270"/>
      <c r="E24" s="270"/>
      <c r="F24" s="270"/>
      <c r="G24" s="270"/>
      <c r="H24" s="270"/>
    </row>
    <row r="25" spans="1:9" ht="15" customHeight="1" x14ac:dyDescent="0.3">
      <c r="B25" s="271" t="s">
        <v>235</v>
      </c>
      <c r="C25" s="271"/>
      <c r="D25" s="271"/>
      <c r="E25" s="271"/>
      <c r="F25" s="271"/>
      <c r="G25" s="271"/>
      <c r="H25" s="271"/>
      <c r="I25" s="2"/>
    </row>
    <row r="26" spans="1:9" ht="15" customHeight="1" x14ac:dyDescent="0.3">
      <c r="B26" s="271"/>
      <c r="C26" s="271"/>
      <c r="D26" s="271"/>
      <c r="E26" s="271"/>
      <c r="F26" s="271"/>
      <c r="G26" s="271"/>
      <c r="H26" s="271"/>
      <c r="I26" s="2"/>
    </row>
    <row r="27" spans="1:9" ht="21" x14ac:dyDescent="0.3">
      <c r="B27" s="272" t="s">
        <v>237</v>
      </c>
      <c r="C27" s="272"/>
      <c r="D27" s="272"/>
      <c r="E27" s="272"/>
      <c r="F27" s="272"/>
      <c r="G27" s="272"/>
      <c r="H27" s="272"/>
      <c r="I27" s="272"/>
    </row>
    <row r="28" spans="1:9" ht="21" x14ac:dyDescent="0.35">
      <c r="B28" s="273" t="s">
        <v>0</v>
      </c>
      <c r="C28" s="273"/>
      <c r="D28" s="274" t="s">
        <v>239</v>
      </c>
      <c r="E28" s="274"/>
      <c r="F28" s="3"/>
      <c r="G28" s="3"/>
      <c r="H28" s="3"/>
      <c r="I28" s="4"/>
    </row>
    <row r="29" spans="1:9" ht="15.9" customHeight="1" x14ac:dyDescent="0.4">
      <c r="B29" s="275"/>
      <c r="C29" s="276"/>
      <c r="D29" s="276"/>
      <c r="E29" s="276"/>
      <c r="F29" s="276"/>
      <c r="G29" s="276"/>
      <c r="H29" s="276"/>
    </row>
    <row r="30" spans="1:9" ht="15" customHeight="1" x14ac:dyDescent="0.3">
      <c r="A30" s="269"/>
      <c r="B30" s="269"/>
      <c r="C30" s="269"/>
      <c r="D30" s="269"/>
      <c r="E30" s="269"/>
      <c r="F30" s="269"/>
      <c r="G30" s="269"/>
      <c r="H30" s="269"/>
    </row>
    <row r="31" spans="1:9" ht="15" customHeight="1" x14ac:dyDescent="0.3">
      <c r="A31" s="269"/>
      <c r="B31" s="269"/>
      <c r="C31" s="269"/>
      <c r="D31" s="269"/>
      <c r="E31" s="269"/>
      <c r="F31" s="269"/>
      <c r="G31" s="269"/>
      <c r="H31" s="269"/>
    </row>
    <row r="32" spans="1:9" x14ac:dyDescent="0.3">
      <c r="A32" s="269"/>
      <c r="B32" s="269"/>
      <c r="C32" s="269"/>
      <c r="D32" s="269"/>
      <c r="E32" s="269"/>
      <c r="F32" s="269"/>
      <c r="G32" s="269"/>
      <c r="H32" s="269"/>
    </row>
    <row r="33" spans="1:8" ht="21" x14ac:dyDescent="0.35">
      <c r="B33" s="5"/>
      <c r="C33" s="4"/>
      <c r="D33" s="4"/>
      <c r="E33" s="4"/>
      <c r="F33" s="4"/>
      <c r="G33" s="4"/>
      <c r="H33" s="4"/>
    </row>
    <row r="34" spans="1:8" x14ac:dyDescent="0.3">
      <c r="A34" s="270"/>
      <c r="B34" s="270"/>
      <c r="C34" s="270"/>
      <c r="D34" s="270"/>
      <c r="E34" s="270"/>
      <c r="F34" s="270"/>
      <c r="G34" s="270"/>
      <c r="H34" s="270"/>
    </row>
    <row r="35" spans="1:8" x14ac:dyDescent="0.3">
      <c r="A35" s="270"/>
      <c r="B35" s="270"/>
      <c r="C35" s="270"/>
      <c r="D35" s="270"/>
      <c r="E35" s="270"/>
      <c r="F35" s="270"/>
      <c r="G35" s="270"/>
      <c r="H35" s="270"/>
    </row>
    <row r="36" spans="1:8" x14ac:dyDescent="0.3">
      <c r="A36" s="270"/>
      <c r="B36" s="270"/>
      <c r="C36" s="270"/>
      <c r="D36" s="270"/>
      <c r="E36" s="270"/>
      <c r="F36" s="270"/>
      <c r="G36" s="270"/>
      <c r="H36" s="270"/>
    </row>
    <row r="37" spans="1:8" x14ac:dyDescent="0.3">
      <c r="A37" s="270"/>
      <c r="B37" s="270"/>
      <c r="C37" s="270"/>
      <c r="D37" s="270"/>
      <c r="E37" s="270"/>
      <c r="F37" s="270"/>
      <c r="G37" s="270"/>
      <c r="H37" s="270"/>
    </row>
    <row r="38" spans="1:8" x14ac:dyDescent="0.3">
      <c r="A38" s="270"/>
      <c r="B38" s="270"/>
      <c r="C38" s="270"/>
      <c r="D38" s="270"/>
      <c r="E38" s="270"/>
      <c r="F38" s="270"/>
      <c r="G38" s="270"/>
      <c r="H38" s="270"/>
    </row>
    <row r="39" spans="1:8" x14ac:dyDescent="0.3">
      <c r="A39" s="270"/>
      <c r="B39" s="270"/>
      <c r="C39" s="270"/>
      <c r="D39" s="270"/>
      <c r="E39" s="270"/>
      <c r="F39" s="270"/>
      <c r="G39" s="270"/>
      <c r="H39" s="270"/>
    </row>
    <row r="40" spans="1:8" x14ac:dyDescent="0.3">
      <c r="A40" s="270"/>
      <c r="B40" s="270"/>
      <c r="C40" s="270"/>
      <c r="D40" s="270"/>
      <c r="E40" s="270"/>
      <c r="F40" s="270"/>
      <c r="G40" s="270"/>
      <c r="H40" s="270"/>
    </row>
    <row r="41" spans="1:8" x14ac:dyDescent="0.3">
      <c r="A41" s="270"/>
      <c r="B41" s="270"/>
      <c r="C41" s="270"/>
      <c r="D41" s="270"/>
      <c r="E41" s="270"/>
      <c r="F41" s="270"/>
      <c r="G41" s="270"/>
      <c r="H41" s="270"/>
    </row>
    <row r="42" spans="1:8" x14ac:dyDescent="0.3">
      <c r="A42" s="270"/>
      <c r="B42" s="270"/>
      <c r="C42" s="270"/>
      <c r="D42" s="270"/>
      <c r="E42" s="270"/>
      <c r="F42" s="270"/>
      <c r="G42" s="270"/>
      <c r="H42" s="270"/>
    </row>
    <row r="43" spans="1:8" x14ac:dyDescent="0.3">
      <c r="A43" s="270"/>
      <c r="B43" s="270"/>
      <c r="C43" s="270"/>
      <c r="D43" s="270"/>
      <c r="E43" s="270"/>
      <c r="F43" s="270"/>
      <c r="G43" s="270"/>
      <c r="H43" s="270"/>
    </row>
    <row r="44" spans="1:8" x14ac:dyDescent="0.3">
      <c r="A44" s="270"/>
      <c r="B44" s="270"/>
      <c r="C44" s="270"/>
      <c r="D44" s="270"/>
      <c r="E44" s="270"/>
      <c r="F44" s="270"/>
      <c r="G44" s="270"/>
      <c r="H44" s="270"/>
    </row>
    <row r="45" spans="1:8" x14ac:dyDescent="0.3">
      <c r="A45" s="270"/>
      <c r="B45" s="270"/>
      <c r="C45" s="270"/>
      <c r="D45" s="270"/>
      <c r="E45" s="270"/>
      <c r="F45" s="270"/>
      <c r="G45" s="270"/>
      <c r="H45" s="270"/>
    </row>
    <row r="46" spans="1:8" x14ac:dyDescent="0.3">
      <c r="A46" s="270"/>
      <c r="B46" s="270"/>
      <c r="C46" s="270"/>
      <c r="D46" s="270"/>
      <c r="E46" s="270"/>
      <c r="F46" s="270"/>
      <c r="G46" s="270"/>
      <c r="H46" s="270"/>
    </row>
    <row r="47" spans="1:8" x14ac:dyDescent="0.3">
      <c r="A47" s="270"/>
      <c r="B47" s="270"/>
      <c r="C47" s="270"/>
      <c r="D47" s="270"/>
      <c r="E47" s="270"/>
      <c r="F47" s="270"/>
      <c r="G47" s="270"/>
      <c r="H47" s="270"/>
    </row>
    <row r="48" spans="1:8" x14ac:dyDescent="0.3">
      <c r="A48" s="270"/>
      <c r="B48" s="270"/>
      <c r="C48" s="270"/>
      <c r="D48" s="270"/>
      <c r="E48" s="270"/>
      <c r="F48" s="270"/>
      <c r="G48" s="270"/>
      <c r="H48" s="270"/>
    </row>
    <row r="49" spans="1:8" x14ac:dyDescent="0.3">
      <c r="A49" s="270"/>
      <c r="B49" s="270"/>
      <c r="C49" s="270"/>
      <c r="D49" s="270"/>
      <c r="E49" s="270"/>
      <c r="F49" s="270"/>
      <c r="G49" s="270"/>
      <c r="H49" s="270"/>
    </row>
    <row r="50" spans="1:8" x14ac:dyDescent="0.3">
      <c r="A50" s="270"/>
      <c r="B50" s="270"/>
      <c r="C50" s="270"/>
      <c r="D50" s="270"/>
      <c r="E50" s="270"/>
      <c r="F50" s="270"/>
      <c r="G50" s="270"/>
      <c r="H50" s="270"/>
    </row>
    <row r="51" spans="1:8" x14ac:dyDescent="0.3">
      <c r="A51" s="270"/>
      <c r="B51" s="270"/>
      <c r="C51" s="270"/>
      <c r="D51" s="270"/>
      <c r="E51" s="270"/>
      <c r="F51" s="270"/>
      <c r="G51" s="270"/>
      <c r="H51" s="270"/>
    </row>
    <row r="52" spans="1:8" x14ac:dyDescent="0.3">
      <c r="A52" s="270"/>
      <c r="B52" s="270"/>
      <c r="C52" s="270"/>
      <c r="D52" s="270"/>
      <c r="E52" s="270"/>
      <c r="F52" s="270"/>
      <c r="G52" s="270"/>
      <c r="H52" s="270"/>
    </row>
    <row r="53" spans="1:8" x14ac:dyDescent="0.3">
      <c r="A53" s="270"/>
      <c r="B53" s="270"/>
      <c r="C53" s="270"/>
      <c r="D53" s="270"/>
      <c r="E53" s="270"/>
      <c r="F53" s="270"/>
      <c r="G53" s="270"/>
      <c r="H53" s="270"/>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17.664062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9"/>
      <c r="C4" s="6"/>
      <c r="D4" s="6"/>
      <c r="E4" s="6"/>
      <c r="F4" s="6"/>
      <c r="G4" s="6"/>
      <c r="H4" s="6"/>
      <c r="I4" s="6"/>
      <c r="J4" s="6"/>
      <c r="K4" s="6"/>
      <c r="L4" s="6"/>
      <c r="M4" s="6"/>
      <c r="N4" s="6"/>
      <c r="O4" s="6"/>
      <c r="P4" s="6"/>
      <c r="Q4" s="6"/>
      <c r="R4" s="6"/>
      <c r="S4" s="6"/>
      <c r="T4" s="6"/>
    </row>
    <row r="5" spans="1:45" ht="15.9" customHeight="1" x14ac:dyDescent="0.3">
      <c r="A5" s="6"/>
      <c r="B5" s="9" t="s">
        <v>231</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32</v>
      </c>
      <c r="C7" s="13"/>
      <c r="D7" s="13"/>
      <c r="E7" s="13"/>
      <c r="F7" s="14"/>
      <c r="G7" s="14"/>
      <c r="H7" s="14"/>
      <c r="I7" s="14"/>
      <c r="J7" s="14"/>
      <c r="K7" s="14"/>
      <c r="L7" s="14"/>
      <c r="M7" s="14"/>
      <c r="N7" s="14"/>
      <c r="O7" s="14"/>
      <c r="P7" s="14"/>
      <c r="Q7" s="14"/>
      <c r="R7" s="14"/>
      <c r="S7" s="15" t="s">
        <v>238</v>
      </c>
      <c r="T7" s="6"/>
      <c r="U7" s="16"/>
      <c r="V7" s="16"/>
      <c r="W7" s="17"/>
      <c r="X7" s="16"/>
      <c r="Y7" s="16"/>
      <c r="Z7" s="17"/>
      <c r="AA7" s="16"/>
      <c r="AB7" s="16"/>
      <c r="AC7" s="17"/>
      <c r="AD7" s="16"/>
      <c r="AE7" s="16"/>
      <c r="AF7" s="17"/>
      <c r="AG7" s="16"/>
      <c r="AH7" s="16"/>
      <c r="AI7" s="17"/>
      <c r="AJ7" s="16"/>
      <c r="AK7" s="16"/>
      <c r="AL7" s="17"/>
      <c r="AM7" s="16"/>
      <c r="AN7" s="16"/>
      <c r="AO7" s="17"/>
      <c r="AP7" s="16"/>
      <c r="AQ7" s="16"/>
      <c r="AR7" s="17"/>
      <c r="AS7" s="16"/>
    </row>
    <row r="8" spans="1:45" x14ac:dyDescent="0.25">
      <c r="A8" s="6"/>
      <c r="B8" s="18"/>
      <c r="C8" s="19"/>
      <c r="D8" s="19"/>
      <c r="E8" s="19"/>
      <c r="F8" s="20"/>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21"/>
      <c r="C9" s="22"/>
      <c r="D9" s="22"/>
      <c r="E9" s="22"/>
      <c r="F9" s="23"/>
      <c r="G9" s="300"/>
      <c r="H9" s="300"/>
      <c r="I9" s="300"/>
      <c r="J9" s="300"/>
      <c r="K9" s="300"/>
      <c r="L9" s="300"/>
      <c r="M9" s="300"/>
      <c r="N9" s="300"/>
      <c r="O9" s="300"/>
      <c r="P9" s="300"/>
      <c r="Q9" s="300"/>
      <c r="R9" s="300"/>
      <c r="S9" s="300"/>
      <c r="T9" s="6"/>
    </row>
    <row r="10" spans="1:45" x14ac:dyDescent="0.25">
      <c r="A10" s="6"/>
      <c r="B10" s="24" t="s">
        <v>2</v>
      </c>
      <c r="C10" s="25"/>
      <c r="D10" s="25"/>
      <c r="E10" s="25"/>
      <c r="F10" s="26"/>
      <c r="G10" s="301"/>
      <c r="H10" s="301"/>
      <c r="I10" s="301"/>
      <c r="J10" s="301"/>
      <c r="K10" s="301"/>
      <c r="L10" s="301"/>
      <c r="M10" s="301"/>
      <c r="N10" s="301"/>
      <c r="O10" s="301"/>
      <c r="P10" s="301"/>
      <c r="Q10" s="301"/>
      <c r="R10" s="301"/>
      <c r="S10" s="301"/>
      <c r="T10" s="6"/>
    </row>
    <row r="11" spans="1:45" ht="20.399999999999999" customHeight="1" x14ac:dyDescent="0.25">
      <c r="A11" s="6"/>
      <c r="B11" s="27" t="s">
        <v>3</v>
      </c>
      <c r="C11" s="28"/>
      <c r="D11" s="28"/>
      <c r="E11" s="28"/>
      <c r="F11" s="28"/>
      <c r="G11" s="29"/>
      <c r="H11" s="6"/>
      <c r="I11" s="6"/>
      <c r="J11" s="6"/>
      <c r="K11" s="6"/>
      <c r="L11" s="6"/>
      <c r="M11" s="6"/>
      <c r="N11" s="6"/>
      <c r="O11" s="6"/>
      <c r="P11" s="6"/>
      <c r="Q11" s="6"/>
      <c r="R11" s="6"/>
      <c r="S11" s="6"/>
      <c r="T11" s="6"/>
    </row>
    <row r="12" spans="1:45" ht="15.6" customHeight="1" x14ac:dyDescent="0.25">
      <c r="A12" s="6"/>
      <c r="B12" s="30" t="s">
        <v>4</v>
      </c>
      <c r="C12" s="303" t="s">
        <v>5</v>
      </c>
      <c r="D12" s="303"/>
      <c r="E12" s="303"/>
      <c r="F12" s="303"/>
      <c r="G12" s="265">
        <v>51635</v>
      </c>
      <c r="H12" s="265">
        <v>52495</v>
      </c>
      <c r="I12" s="265">
        <v>58589</v>
      </c>
      <c r="J12" s="265">
        <v>60571</v>
      </c>
      <c r="K12" s="265">
        <v>61731</v>
      </c>
      <c r="L12" s="265">
        <v>66235</v>
      </c>
      <c r="M12" s="265">
        <v>72248</v>
      </c>
      <c r="N12" s="265">
        <v>77008</v>
      </c>
      <c r="O12" s="265">
        <v>94565</v>
      </c>
      <c r="P12" s="265">
        <v>88823</v>
      </c>
      <c r="Q12" s="265">
        <v>94958</v>
      </c>
      <c r="R12" s="265">
        <v>100649</v>
      </c>
      <c r="S12" s="265">
        <v>105361</v>
      </c>
      <c r="T12" s="6"/>
    </row>
    <row r="13" spans="1:45" ht="15.6" customHeight="1" x14ac:dyDescent="0.25">
      <c r="A13" s="6"/>
      <c r="B13" s="28"/>
      <c r="C13" s="31" t="s">
        <v>6</v>
      </c>
      <c r="D13" s="304" t="s">
        <v>7</v>
      </c>
      <c r="E13" s="304"/>
      <c r="F13" s="304"/>
      <c r="G13" s="266">
        <v>34375</v>
      </c>
      <c r="H13" s="266">
        <v>34105</v>
      </c>
      <c r="I13" s="266">
        <v>37932</v>
      </c>
      <c r="J13" s="266">
        <v>39110</v>
      </c>
      <c r="K13" s="266">
        <v>38491</v>
      </c>
      <c r="L13" s="266">
        <v>42386</v>
      </c>
      <c r="M13" s="266">
        <v>44253</v>
      </c>
      <c r="N13" s="266">
        <v>47279</v>
      </c>
      <c r="O13" s="266">
        <v>58222</v>
      </c>
      <c r="P13" s="266">
        <v>51560</v>
      </c>
      <c r="Q13" s="266">
        <v>54436</v>
      </c>
      <c r="R13" s="266">
        <v>58285</v>
      </c>
      <c r="S13" s="266">
        <v>64175</v>
      </c>
      <c r="T13" s="6"/>
    </row>
    <row r="14" spans="1:45" ht="15.6" customHeight="1" x14ac:dyDescent="0.25">
      <c r="A14" s="6"/>
      <c r="B14" s="28"/>
      <c r="C14" s="31" t="s">
        <v>8</v>
      </c>
      <c r="D14" s="304" t="s">
        <v>9</v>
      </c>
      <c r="E14" s="304"/>
      <c r="F14" s="304"/>
      <c r="G14" s="266">
        <v>17260</v>
      </c>
      <c r="H14" s="266">
        <v>18390</v>
      </c>
      <c r="I14" s="266">
        <v>20657</v>
      </c>
      <c r="J14" s="266">
        <v>21461</v>
      </c>
      <c r="K14" s="266">
        <v>23240</v>
      </c>
      <c r="L14" s="266">
        <v>23849</v>
      </c>
      <c r="M14" s="266">
        <v>27995</v>
      </c>
      <c r="N14" s="266">
        <v>29729</v>
      </c>
      <c r="O14" s="266">
        <v>36343</v>
      </c>
      <c r="P14" s="266">
        <v>37263</v>
      </c>
      <c r="Q14" s="266">
        <v>40522</v>
      </c>
      <c r="R14" s="266">
        <v>42364</v>
      </c>
      <c r="S14" s="266">
        <v>41186</v>
      </c>
      <c r="T14" s="6"/>
    </row>
    <row r="15" spans="1:45" ht="15.6" customHeight="1" x14ac:dyDescent="0.25">
      <c r="A15" s="6"/>
      <c r="B15" s="30" t="s">
        <v>10</v>
      </c>
      <c r="C15" s="303" t="s">
        <v>11</v>
      </c>
      <c r="D15" s="303"/>
      <c r="E15" s="303"/>
      <c r="F15" s="303"/>
      <c r="G15" s="265">
        <v>31627</v>
      </c>
      <c r="H15" s="265">
        <v>35648</v>
      </c>
      <c r="I15" s="265">
        <v>44005</v>
      </c>
      <c r="J15" s="265">
        <v>46085</v>
      </c>
      <c r="K15" s="265">
        <v>50917</v>
      </c>
      <c r="L15" s="265">
        <v>48557</v>
      </c>
      <c r="M15" s="265">
        <v>62460</v>
      </c>
      <c r="N15" s="265">
        <v>66171</v>
      </c>
      <c r="O15" s="265">
        <v>83669</v>
      </c>
      <c r="P15" s="265">
        <v>68175</v>
      </c>
      <c r="Q15" s="265">
        <v>73383</v>
      </c>
      <c r="R15" s="265">
        <v>70492</v>
      </c>
      <c r="S15" s="265">
        <v>78234</v>
      </c>
      <c r="T15" s="6"/>
    </row>
    <row r="16" spans="1:45" ht="15.6" customHeight="1" x14ac:dyDescent="0.25">
      <c r="A16" s="6"/>
      <c r="B16" s="30"/>
      <c r="C16" s="31" t="s">
        <v>6</v>
      </c>
      <c r="D16" s="302" t="s">
        <v>12</v>
      </c>
      <c r="E16" s="302"/>
      <c r="F16" s="302"/>
      <c r="G16" s="266">
        <v>30700</v>
      </c>
      <c r="H16" s="266">
        <v>34388</v>
      </c>
      <c r="I16" s="266">
        <v>40716</v>
      </c>
      <c r="J16" s="266">
        <v>42166</v>
      </c>
      <c r="K16" s="266">
        <v>45460</v>
      </c>
      <c r="L16" s="266">
        <v>42859</v>
      </c>
      <c r="M16" s="266">
        <v>55691</v>
      </c>
      <c r="N16" s="266">
        <v>58329</v>
      </c>
      <c r="O16" s="266">
        <v>74615</v>
      </c>
      <c r="P16" s="266">
        <v>60056</v>
      </c>
      <c r="Q16" s="266">
        <v>64455</v>
      </c>
      <c r="R16" s="266">
        <v>60380</v>
      </c>
      <c r="S16" s="266">
        <v>67868</v>
      </c>
      <c r="T16" s="6"/>
    </row>
    <row r="17" spans="1:20" ht="15.6" customHeight="1" x14ac:dyDescent="0.25">
      <c r="A17" s="6"/>
      <c r="B17" s="28"/>
      <c r="C17" s="31" t="s">
        <v>8</v>
      </c>
      <c r="D17" s="302" t="s">
        <v>13</v>
      </c>
      <c r="E17" s="302"/>
      <c r="F17" s="302"/>
      <c r="G17" s="266">
        <v>927</v>
      </c>
      <c r="H17" s="266">
        <v>1260</v>
      </c>
      <c r="I17" s="266">
        <v>3289</v>
      </c>
      <c r="J17" s="266">
        <v>3919</v>
      </c>
      <c r="K17" s="266">
        <v>5457</v>
      </c>
      <c r="L17" s="266">
        <v>5698</v>
      </c>
      <c r="M17" s="266">
        <v>6769</v>
      </c>
      <c r="N17" s="266">
        <v>7842</v>
      </c>
      <c r="O17" s="266">
        <v>9054</v>
      </c>
      <c r="P17" s="266">
        <v>8119</v>
      </c>
      <c r="Q17" s="266">
        <v>8928</v>
      </c>
      <c r="R17" s="266">
        <v>10112</v>
      </c>
      <c r="S17" s="266">
        <v>10366</v>
      </c>
      <c r="T17" s="6"/>
    </row>
    <row r="18" spans="1:20" ht="15.6" customHeight="1" x14ac:dyDescent="0.25">
      <c r="A18" s="6"/>
      <c r="B18" s="30" t="s">
        <v>14</v>
      </c>
      <c r="C18" s="305" t="s">
        <v>15</v>
      </c>
      <c r="D18" s="305"/>
      <c r="E18" s="305"/>
      <c r="F18" s="305"/>
      <c r="G18" s="265">
        <v>5696</v>
      </c>
      <c r="H18" s="265">
        <v>6483</v>
      </c>
      <c r="I18" s="265">
        <v>7003</v>
      </c>
      <c r="J18" s="265">
        <v>6576</v>
      </c>
      <c r="K18" s="265">
        <v>5234</v>
      </c>
      <c r="L18" s="265">
        <v>4375</v>
      </c>
      <c r="M18" s="265">
        <v>4337</v>
      </c>
      <c r="N18" s="265">
        <v>6190</v>
      </c>
      <c r="O18" s="265">
        <v>20762</v>
      </c>
      <c r="P18" s="265">
        <v>17141</v>
      </c>
      <c r="Q18" s="265">
        <v>7505</v>
      </c>
      <c r="R18" s="265">
        <v>7105</v>
      </c>
      <c r="S18" s="265">
        <v>6361</v>
      </c>
      <c r="T18" s="6"/>
    </row>
    <row r="19" spans="1:20" ht="15.6" customHeight="1" x14ac:dyDescent="0.25">
      <c r="A19" s="6"/>
      <c r="B19" s="30" t="s">
        <v>16</v>
      </c>
      <c r="C19" s="303" t="s">
        <v>17</v>
      </c>
      <c r="D19" s="303"/>
      <c r="E19" s="303"/>
      <c r="F19" s="303"/>
      <c r="G19" s="265">
        <v>83575</v>
      </c>
      <c r="H19" s="265">
        <v>94728</v>
      </c>
      <c r="I19" s="265">
        <v>106237</v>
      </c>
      <c r="J19" s="265">
        <v>101682</v>
      </c>
      <c r="K19" s="265">
        <v>108501</v>
      </c>
      <c r="L19" s="265">
        <v>98526</v>
      </c>
      <c r="M19" s="265">
        <v>104993</v>
      </c>
      <c r="N19" s="265">
        <v>102191</v>
      </c>
      <c r="O19" s="265">
        <v>121970</v>
      </c>
      <c r="P19" s="265">
        <v>114139</v>
      </c>
      <c r="Q19" s="265">
        <v>105142</v>
      </c>
      <c r="R19" s="265">
        <v>112850</v>
      </c>
      <c r="S19" s="265">
        <v>116801</v>
      </c>
      <c r="T19" s="6"/>
    </row>
    <row r="20" spans="1:20" ht="15.6" customHeight="1" x14ac:dyDescent="0.25">
      <c r="A20" s="6"/>
      <c r="B20" s="28"/>
      <c r="C20" s="31" t="s">
        <v>6</v>
      </c>
      <c r="D20" s="306" t="s">
        <v>18</v>
      </c>
      <c r="E20" s="306"/>
      <c r="F20" s="306"/>
      <c r="G20" s="266">
        <v>20724</v>
      </c>
      <c r="H20" s="266">
        <v>21894</v>
      </c>
      <c r="I20" s="266">
        <v>23051</v>
      </c>
      <c r="J20" s="266">
        <v>23460</v>
      </c>
      <c r="K20" s="266">
        <v>23722</v>
      </c>
      <c r="L20" s="266">
        <v>27904</v>
      </c>
      <c r="M20" s="266">
        <v>30033</v>
      </c>
      <c r="N20" s="266">
        <v>27393</v>
      </c>
      <c r="O20" s="266">
        <v>28096</v>
      </c>
      <c r="P20" s="266">
        <v>27916</v>
      </c>
      <c r="Q20" s="266">
        <v>27095</v>
      </c>
      <c r="R20" s="266">
        <v>29406</v>
      </c>
      <c r="S20" s="266">
        <v>28879</v>
      </c>
      <c r="T20" s="6"/>
    </row>
    <row r="21" spans="1:20" ht="15.6" customHeight="1" x14ac:dyDescent="0.25">
      <c r="A21" s="6"/>
      <c r="B21" s="28"/>
      <c r="C21" s="31" t="s">
        <v>8</v>
      </c>
      <c r="D21" s="302" t="s">
        <v>19</v>
      </c>
      <c r="E21" s="302"/>
      <c r="F21" s="302"/>
      <c r="G21" s="266">
        <v>43775</v>
      </c>
      <c r="H21" s="266">
        <v>51920</v>
      </c>
      <c r="I21" s="266">
        <v>60575</v>
      </c>
      <c r="J21" s="266">
        <v>56042</v>
      </c>
      <c r="K21" s="266">
        <v>62420</v>
      </c>
      <c r="L21" s="266">
        <v>46215</v>
      </c>
      <c r="M21" s="266">
        <v>49246</v>
      </c>
      <c r="N21" s="266">
        <v>48684</v>
      </c>
      <c r="O21" s="266">
        <v>62028</v>
      </c>
      <c r="P21" s="266">
        <v>55445</v>
      </c>
      <c r="Q21" s="266">
        <v>47344</v>
      </c>
      <c r="R21" s="266">
        <v>50130</v>
      </c>
      <c r="S21" s="266">
        <v>53481</v>
      </c>
      <c r="T21" s="6"/>
    </row>
    <row r="22" spans="1:20" ht="15.6" customHeight="1" x14ac:dyDescent="0.25">
      <c r="A22" s="6"/>
      <c r="B22" s="28"/>
      <c r="C22" s="31" t="s">
        <v>20</v>
      </c>
      <c r="D22" s="302" t="s">
        <v>21</v>
      </c>
      <c r="E22" s="302"/>
      <c r="F22" s="302"/>
      <c r="G22" s="266">
        <v>4140</v>
      </c>
      <c r="H22" s="266">
        <v>4993</v>
      </c>
      <c r="I22" s="266">
        <v>5316</v>
      </c>
      <c r="J22" s="266">
        <v>5219</v>
      </c>
      <c r="K22" s="266">
        <v>4935</v>
      </c>
      <c r="L22" s="266">
        <v>5292</v>
      </c>
      <c r="M22" s="266">
        <v>5706</v>
      </c>
      <c r="N22" s="266">
        <v>5651</v>
      </c>
      <c r="O22" s="266">
        <v>9423</v>
      </c>
      <c r="P22" s="266">
        <v>7916</v>
      </c>
      <c r="Q22" s="266">
        <v>7473</v>
      </c>
      <c r="R22" s="266">
        <v>7583</v>
      </c>
      <c r="S22" s="266">
        <v>6967</v>
      </c>
      <c r="T22" s="6"/>
    </row>
    <row r="23" spans="1:20" ht="15.6" customHeight="1" x14ac:dyDescent="0.25">
      <c r="A23" s="6"/>
      <c r="B23" s="28"/>
      <c r="C23" s="31" t="s">
        <v>22</v>
      </c>
      <c r="D23" s="302" t="s">
        <v>23</v>
      </c>
      <c r="E23" s="302"/>
      <c r="F23" s="302"/>
      <c r="G23" s="266">
        <v>14936</v>
      </c>
      <c r="H23" s="266">
        <v>15921</v>
      </c>
      <c r="I23" s="266">
        <v>17295</v>
      </c>
      <c r="J23" s="266">
        <v>16961</v>
      </c>
      <c r="K23" s="266">
        <v>17424</v>
      </c>
      <c r="L23" s="266">
        <v>19115</v>
      </c>
      <c r="M23" s="266">
        <v>20008</v>
      </c>
      <c r="N23" s="266">
        <v>20463</v>
      </c>
      <c r="O23" s="266">
        <v>22423</v>
      </c>
      <c r="P23" s="266">
        <v>22862</v>
      </c>
      <c r="Q23" s="266">
        <v>23230</v>
      </c>
      <c r="R23" s="266">
        <v>25731</v>
      </c>
      <c r="S23" s="266">
        <v>27474</v>
      </c>
      <c r="T23" s="6"/>
    </row>
    <row r="24" spans="1:20" ht="15.6" customHeight="1" x14ac:dyDescent="0.25">
      <c r="A24" s="6"/>
      <c r="B24" s="307" t="s">
        <v>24</v>
      </c>
      <c r="C24" s="307"/>
      <c r="D24" s="307"/>
      <c r="E24" s="307"/>
      <c r="F24" s="307"/>
      <c r="G24" s="267">
        <v>172533</v>
      </c>
      <c r="H24" s="267">
        <v>189354</v>
      </c>
      <c r="I24" s="267">
        <v>215834</v>
      </c>
      <c r="J24" s="267">
        <v>214914</v>
      </c>
      <c r="K24" s="267">
        <v>226383</v>
      </c>
      <c r="L24" s="267">
        <v>217693</v>
      </c>
      <c r="M24" s="267">
        <v>244038</v>
      </c>
      <c r="N24" s="267">
        <v>251560</v>
      </c>
      <c r="O24" s="267">
        <v>320966</v>
      </c>
      <c r="P24" s="267">
        <v>288278</v>
      </c>
      <c r="Q24" s="267">
        <v>280988</v>
      </c>
      <c r="R24" s="267">
        <v>291096</v>
      </c>
      <c r="S24" s="267">
        <v>306757</v>
      </c>
      <c r="T24" s="6"/>
    </row>
    <row r="25" spans="1:20" ht="7.95" customHeight="1" x14ac:dyDescent="0.25">
      <c r="A25" s="6"/>
      <c r="B25" s="32"/>
      <c r="C25" s="32"/>
      <c r="D25" s="32"/>
      <c r="E25" s="32"/>
      <c r="F25" s="32"/>
      <c r="G25" s="267"/>
      <c r="H25" s="267"/>
      <c r="I25" s="267"/>
      <c r="J25" s="267"/>
      <c r="K25" s="267"/>
      <c r="L25" s="267"/>
      <c r="M25" s="267"/>
      <c r="N25" s="267"/>
      <c r="O25" s="267"/>
      <c r="P25" s="267"/>
      <c r="Q25" s="267"/>
      <c r="R25" s="267"/>
      <c r="S25" s="267"/>
      <c r="T25" s="6"/>
    </row>
    <row r="26" spans="1:20" ht="15.6" customHeight="1" x14ac:dyDescent="0.25">
      <c r="A26" s="6"/>
      <c r="B26" s="303" t="s">
        <v>25</v>
      </c>
      <c r="C26" s="303"/>
      <c r="D26" s="303"/>
      <c r="E26" s="303"/>
      <c r="F26" s="32"/>
      <c r="G26" s="267">
        <v>6944173</v>
      </c>
      <c r="H26" s="267">
        <v>7659514</v>
      </c>
      <c r="I26" s="267">
        <v>7890208</v>
      </c>
      <c r="J26" s="267">
        <v>8283808</v>
      </c>
      <c r="K26" s="267">
        <v>8559633</v>
      </c>
      <c r="L26" s="267">
        <v>8829114</v>
      </c>
      <c r="M26" s="267">
        <v>9682501</v>
      </c>
      <c r="N26" s="267">
        <v>10572397</v>
      </c>
      <c r="O26" s="267">
        <v>11607288</v>
      </c>
      <c r="P26" s="267">
        <v>12261256</v>
      </c>
      <c r="Q26" s="267">
        <v>12609107</v>
      </c>
      <c r="R26" s="267">
        <v>13880423</v>
      </c>
      <c r="S26" s="267">
        <v>14459483</v>
      </c>
      <c r="T26" s="6"/>
    </row>
    <row r="27" spans="1:20" ht="17.399999999999999" customHeight="1" x14ac:dyDescent="0.25">
      <c r="A27" s="6"/>
      <c r="B27" s="28"/>
      <c r="C27" s="28"/>
      <c r="D27" s="28"/>
      <c r="E27" s="28"/>
      <c r="F27" s="28"/>
      <c r="G27" s="268"/>
      <c r="H27" s="268"/>
      <c r="I27" s="268"/>
      <c r="J27" s="268"/>
      <c r="K27" s="268"/>
      <c r="L27" s="268"/>
      <c r="M27" s="268"/>
      <c r="N27" s="268"/>
      <c r="O27" s="268"/>
      <c r="P27" s="268"/>
      <c r="Q27" s="268"/>
      <c r="R27" s="268"/>
      <c r="S27" s="268"/>
      <c r="T27" s="6"/>
    </row>
    <row r="28" spans="1:20" ht="15.6" customHeight="1" x14ac:dyDescent="0.25">
      <c r="A28" s="6"/>
      <c r="B28" s="27" t="s">
        <v>26</v>
      </c>
      <c r="C28" s="28"/>
      <c r="D28" s="28"/>
      <c r="E28" s="28"/>
      <c r="F28" s="28"/>
      <c r="G28" s="268"/>
      <c r="H28" s="268"/>
      <c r="I28" s="268"/>
      <c r="J28" s="268"/>
      <c r="K28" s="268"/>
      <c r="L28" s="268"/>
      <c r="M28" s="268"/>
      <c r="N28" s="268"/>
      <c r="O28" s="268"/>
      <c r="P28" s="268"/>
      <c r="Q28" s="268"/>
      <c r="R28" s="268"/>
      <c r="S28" s="268"/>
      <c r="T28" s="6"/>
    </row>
    <row r="29" spans="1:20" ht="15.6" customHeight="1" x14ac:dyDescent="0.25">
      <c r="A29" s="6"/>
      <c r="B29" s="30" t="s">
        <v>4</v>
      </c>
      <c r="C29" s="303" t="s">
        <v>5</v>
      </c>
      <c r="D29" s="303"/>
      <c r="E29" s="303"/>
      <c r="F29" s="303"/>
      <c r="G29" s="265">
        <v>66678</v>
      </c>
      <c r="H29" s="265">
        <v>69105</v>
      </c>
      <c r="I29" s="265">
        <v>82472</v>
      </c>
      <c r="J29" s="265">
        <v>91096</v>
      </c>
      <c r="K29" s="265">
        <v>96796</v>
      </c>
      <c r="L29" s="265">
        <v>108003</v>
      </c>
      <c r="M29" s="265">
        <v>112721</v>
      </c>
      <c r="N29" s="265">
        <v>116895</v>
      </c>
      <c r="O29" s="265">
        <v>121158</v>
      </c>
      <c r="P29" s="265">
        <v>127467</v>
      </c>
      <c r="Q29" s="265">
        <v>140515</v>
      </c>
      <c r="R29" s="265">
        <v>144917</v>
      </c>
      <c r="S29" s="265">
        <v>148996</v>
      </c>
      <c r="T29" s="6"/>
    </row>
    <row r="30" spans="1:20" ht="15.6" customHeight="1" x14ac:dyDescent="0.25">
      <c r="A30" s="6"/>
      <c r="B30" s="28"/>
      <c r="C30" s="31" t="s">
        <v>6</v>
      </c>
      <c r="D30" s="304" t="s">
        <v>7</v>
      </c>
      <c r="E30" s="304"/>
      <c r="F30" s="304"/>
      <c r="G30" s="266">
        <v>30567</v>
      </c>
      <c r="H30" s="266">
        <v>31337</v>
      </c>
      <c r="I30" s="266">
        <v>35770</v>
      </c>
      <c r="J30" s="266">
        <v>41952</v>
      </c>
      <c r="K30" s="266">
        <v>44377</v>
      </c>
      <c r="L30" s="266">
        <v>45203</v>
      </c>
      <c r="M30" s="266">
        <v>53701</v>
      </c>
      <c r="N30" s="266">
        <v>55646</v>
      </c>
      <c r="O30" s="266">
        <v>56690</v>
      </c>
      <c r="P30" s="266">
        <v>57005</v>
      </c>
      <c r="Q30" s="266">
        <v>64297</v>
      </c>
      <c r="R30" s="266">
        <v>68927</v>
      </c>
      <c r="S30" s="266">
        <v>73682</v>
      </c>
      <c r="T30" s="6"/>
    </row>
    <row r="31" spans="1:20" ht="15.6" customHeight="1" x14ac:dyDescent="0.25">
      <c r="A31" s="6"/>
      <c r="B31" s="28"/>
      <c r="C31" s="31" t="s">
        <v>8</v>
      </c>
      <c r="D31" s="304" t="s">
        <v>9</v>
      </c>
      <c r="E31" s="304"/>
      <c r="F31" s="304"/>
      <c r="G31" s="266">
        <v>36111</v>
      </c>
      <c r="H31" s="266">
        <v>37768</v>
      </c>
      <c r="I31" s="266">
        <v>46702</v>
      </c>
      <c r="J31" s="266">
        <v>49144</v>
      </c>
      <c r="K31" s="266">
        <v>52419</v>
      </c>
      <c r="L31" s="266">
        <v>62800</v>
      </c>
      <c r="M31" s="266">
        <v>59020</v>
      </c>
      <c r="N31" s="266">
        <v>61249</v>
      </c>
      <c r="O31" s="266">
        <v>64468</v>
      </c>
      <c r="P31" s="266">
        <v>70462</v>
      </c>
      <c r="Q31" s="266">
        <v>76218</v>
      </c>
      <c r="R31" s="266">
        <v>75990</v>
      </c>
      <c r="S31" s="266">
        <v>75314</v>
      </c>
      <c r="T31" s="6"/>
    </row>
    <row r="32" spans="1:20" ht="15.6" customHeight="1" x14ac:dyDescent="0.25">
      <c r="A32" s="6"/>
      <c r="B32" s="30" t="s">
        <v>10</v>
      </c>
      <c r="C32" s="303" t="s">
        <v>11</v>
      </c>
      <c r="D32" s="303"/>
      <c r="E32" s="303"/>
      <c r="F32" s="303"/>
      <c r="G32" s="265">
        <v>100876</v>
      </c>
      <c r="H32" s="265">
        <v>105994</v>
      </c>
      <c r="I32" s="265">
        <v>100900</v>
      </c>
      <c r="J32" s="265">
        <v>108997</v>
      </c>
      <c r="K32" s="265">
        <v>104797</v>
      </c>
      <c r="L32" s="265">
        <v>95468</v>
      </c>
      <c r="M32" s="265">
        <v>105418</v>
      </c>
      <c r="N32" s="265">
        <v>110535</v>
      </c>
      <c r="O32" s="265">
        <v>117750</v>
      </c>
      <c r="P32" s="265">
        <v>103512</v>
      </c>
      <c r="Q32" s="265">
        <v>117423</v>
      </c>
      <c r="R32" s="265">
        <v>122744</v>
      </c>
      <c r="S32" s="265">
        <v>137438</v>
      </c>
      <c r="T32" s="6"/>
    </row>
    <row r="33" spans="1:20" ht="15.6" customHeight="1" x14ac:dyDescent="0.25">
      <c r="A33" s="6"/>
      <c r="B33" s="30"/>
      <c r="C33" s="31" t="s">
        <v>6</v>
      </c>
      <c r="D33" s="302" t="s">
        <v>12</v>
      </c>
      <c r="E33" s="302"/>
      <c r="F33" s="302"/>
      <c r="G33" s="266">
        <v>38815</v>
      </c>
      <c r="H33" s="266">
        <v>41923</v>
      </c>
      <c r="I33" s="266">
        <v>38754</v>
      </c>
      <c r="J33" s="266">
        <v>39852</v>
      </c>
      <c r="K33" s="266">
        <v>44733</v>
      </c>
      <c r="L33" s="266">
        <v>36474</v>
      </c>
      <c r="M33" s="266">
        <v>42188</v>
      </c>
      <c r="N33" s="266">
        <v>44097</v>
      </c>
      <c r="O33" s="266">
        <v>49875</v>
      </c>
      <c r="P33" s="266">
        <v>41938</v>
      </c>
      <c r="Q33" s="266">
        <v>45612</v>
      </c>
      <c r="R33" s="266">
        <v>48515</v>
      </c>
      <c r="S33" s="266">
        <v>56574</v>
      </c>
      <c r="T33" s="6"/>
    </row>
    <row r="34" spans="1:20" ht="15.6" customHeight="1" x14ac:dyDescent="0.25">
      <c r="A34" s="6"/>
      <c r="B34" s="28"/>
      <c r="C34" s="31" t="s">
        <v>8</v>
      </c>
      <c r="D34" s="302" t="s">
        <v>13</v>
      </c>
      <c r="E34" s="302"/>
      <c r="F34" s="302"/>
      <c r="G34" s="266">
        <v>62061</v>
      </c>
      <c r="H34" s="266">
        <v>64070</v>
      </c>
      <c r="I34" s="266">
        <v>62145</v>
      </c>
      <c r="J34" s="266">
        <v>69144</v>
      </c>
      <c r="K34" s="266">
        <v>60064</v>
      </c>
      <c r="L34" s="266">
        <v>58994</v>
      </c>
      <c r="M34" s="266">
        <v>63230</v>
      </c>
      <c r="N34" s="266">
        <v>66438</v>
      </c>
      <c r="O34" s="266">
        <v>67874</v>
      </c>
      <c r="P34" s="266">
        <v>61574</v>
      </c>
      <c r="Q34" s="266">
        <v>71811</v>
      </c>
      <c r="R34" s="266">
        <v>74230</v>
      </c>
      <c r="S34" s="266">
        <v>80864</v>
      </c>
      <c r="T34" s="6"/>
    </row>
    <row r="35" spans="1:20" ht="15.6" customHeight="1" x14ac:dyDescent="0.25">
      <c r="A35" s="6"/>
      <c r="B35" s="30" t="s">
        <v>14</v>
      </c>
      <c r="C35" s="305" t="s">
        <v>15</v>
      </c>
      <c r="D35" s="305"/>
      <c r="E35" s="305"/>
      <c r="F35" s="305"/>
      <c r="G35" s="265">
        <v>3686</v>
      </c>
      <c r="H35" s="265">
        <v>5965</v>
      </c>
      <c r="I35" s="265">
        <v>6005</v>
      </c>
      <c r="J35" s="265">
        <v>4722</v>
      </c>
      <c r="K35" s="265">
        <v>3044</v>
      </c>
      <c r="L35" s="265">
        <v>3512</v>
      </c>
      <c r="M35" s="265">
        <v>3903</v>
      </c>
      <c r="N35" s="265">
        <v>7010</v>
      </c>
      <c r="O35" s="265">
        <v>24879</v>
      </c>
      <c r="P35" s="265">
        <v>16658</v>
      </c>
      <c r="Q35" s="265">
        <v>6464</v>
      </c>
      <c r="R35" s="265">
        <v>5248</v>
      </c>
      <c r="S35" s="265">
        <v>4745</v>
      </c>
      <c r="T35" s="6"/>
    </row>
    <row r="36" spans="1:20" ht="15.6" customHeight="1" x14ac:dyDescent="0.25">
      <c r="A36" s="6"/>
      <c r="B36" s="30" t="s">
        <v>16</v>
      </c>
      <c r="C36" s="303" t="s">
        <v>17</v>
      </c>
      <c r="D36" s="303"/>
      <c r="E36" s="303"/>
      <c r="F36" s="303"/>
      <c r="G36" s="265">
        <v>101590</v>
      </c>
      <c r="H36" s="265">
        <v>73985</v>
      </c>
      <c r="I36" s="265">
        <v>64429</v>
      </c>
      <c r="J36" s="265">
        <v>81532</v>
      </c>
      <c r="K36" s="265">
        <v>77338</v>
      </c>
      <c r="L36" s="265">
        <v>92820</v>
      </c>
      <c r="M36" s="265">
        <v>92031</v>
      </c>
      <c r="N36" s="265">
        <v>122032</v>
      </c>
      <c r="O36" s="265">
        <v>177770</v>
      </c>
      <c r="P36" s="265">
        <v>137211</v>
      </c>
      <c r="Q36" s="265">
        <v>78703</v>
      </c>
      <c r="R36" s="265">
        <v>83094</v>
      </c>
      <c r="S36" s="265">
        <v>96941</v>
      </c>
      <c r="T36" s="6"/>
    </row>
    <row r="37" spans="1:20" ht="15.6" customHeight="1" x14ac:dyDescent="0.25">
      <c r="A37" s="6"/>
      <c r="B37" s="28"/>
      <c r="C37" s="31" t="s">
        <v>6</v>
      </c>
      <c r="D37" s="306" t="s">
        <v>18</v>
      </c>
      <c r="E37" s="306"/>
      <c r="F37" s="306"/>
      <c r="G37" s="266">
        <v>11029</v>
      </c>
      <c r="H37" s="266">
        <v>11087</v>
      </c>
      <c r="I37" s="266">
        <v>8494</v>
      </c>
      <c r="J37" s="266">
        <v>9583</v>
      </c>
      <c r="K37" s="266">
        <v>13415</v>
      </c>
      <c r="L37" s="266">
        <v>11412</v>
      </c>
      <c r="M37" s="266">
        <v>14635</v>
      </c>
      <c r="N37" s="266">
        <v>17426</v>
      </c>
      <c r="O37" s="266">
        <v>16493</v>
      </c>
      <c r="P37" s="266">
        <v>9342</v>
      </c>
      <c r="Q37" s="266">
        <v>17201</v>
      </c>
      <c r="R37" s="266">
        <v>19495</v>
      </c>
      <c r="S37" s="266">
        <v>26179</v>
      </c>
      <c r="T37" s="6"/>
    </row>
    <row r="38" spans="1:20" ht="15.6" customHeight="1" x14ac:dyDescent="0.25">
      <c r="A38" s="6"/>
      <c r="B38" s="28"/>
      <c r="C38" s="31" t="s">
        <v>8</v>
      </c>
      <c r="D38" s="302" t="s">
        <v>19</v>
      </c>
      <c r="E38" s="302"/>
      <c r="F38" s="302"/>
      <c r="G38" s="266">
        <v>72621</v>
      </c>
      <c r="H38" s="266">
        <v>43635</v>
      </c>
      <c r="I38" s="266">
        <v>35443</v>
      </c>
      <c r="J38" s="266">
        <v>51684</v>
      </c>
      <c r="K38" s="266">
        <v>44750</v>
      </c>
      <c r="L38" s="266">
        <v>61503</v>
      </c>
      <c r="M38" s="266">
        <v>56078</v>
      </c>
      <c r="N38" s="266">
        <v>83616</v>
      </c>
      <c r="O38" s="266">
        <v>138406</v>
      </c>
      <c r="P38" s="266">
        <v>101301</v>
      </c>
      <c r="Q38" s="266">
        <v>35148</v>
      </c>
      <c r="R38" s="266">
        <v>36758</v>
      </c>
      <c r="S38" s="266">
        <v>42755</v>
      </c>
      <c r="T38" s="6"/>
    </row>
    <row r="39" spans="1:20" ht="15.6" customHeight="1" x14ac:dyDescent="0.25">
      <c r="A39" s="6"/>
      <c r="B39" s="28"/>
      <c r="C39" s="31" t="s">
        <v>20</v>
      </c>
      <c r="D39" s="302" t="s">
        <v>21</v>
      </c>
      <c r="E39" s="302"/>
      <c r="F39" s="302"/>
      <c r="G39" s="266">
        <v>5088</v>
      </c>
      <c r="H39" s="266">
        <v>5671</v>
      </c>
      <c r="I39" s="266">
        <v>5860</v>
      </c>
      <c r="J39" s="266">
        <v>5991</v>
      </c>
      <c r="K39" s="266">
        <v>4924</v>
      </c>
      <c r="L39" s="266">
        <v>5372</v>
      </c>
      <c r="M39" s="266">
        <v>5746</v>
      </c>
      <c r="N39" s="266">
        <v>5226</v>
      </c>
      <c r="O39" s="266">
        <v>6021</v>
      </c>
      <c r="P39" s="266">
        <v>8776</v>
      </c>
      <c r="Q39" s="266">
        <v>8220</v>
      </c>
      <c r="R39" s="266">
        <v>8189</v>
      </c>
      <c r="S39" s="266">
        <v>8018</v>
      </c>
      <c r="T39" s="6"/>
    </row>
    <row r="40" spans="1:20" ht="15.6" customHeight="1" x14ac:dyDescent="0.25">
      <c r="A40" s="6"/>
      <c r="B40" s="28"/>
      <c r="C40" s="31" t="s">
        <v>22</v>
      </c>
      <c r="D40" s="302" t="s">
        <v>23</v>
      </c>
      <c r="E40" s="302"/>
      <c r="F40" s="302"/>
      <c r="G40" s="266">
        <v>12852</v>
      </c>
      <c r="H40" s="266">
        <v>13592</v>
      </c>
      <c r="I40" s="266">
        <v>14632</v>
      </c>
      <c r="J40" s="266">
        <v>14274</v>
      </c>
      <c r="K40" s="266">
        <v>14249</v>
      </c>
      <c r="L40" s="266">
        <v>14533</v>
      </c>
      <c r="M40" s="266">
        <v>15572</v>
      </c>
      <c r="N40" s="266">
        <v>15764</v>
      </c>
      <c r="O40" s="266">
        <v>16850</v>
      </c>
      <c r="P40" s="266">
        <v>17792</v>
      </c>
      <c r="Q40" s="266">
        <v>18134</v>
      </c>
      <c r="R40" s="266">
        <v>18652</v>
      </c>
      <c r="S40" s="266">
        <v>19989</v>
      </c>
      <c r="T40" s="6"/>
    </row>
    <row r="41" spans="1:20" ht="15.6" customHeight="1" x14ac:dyDescent="0.25">
      <c r="A41" s="6"/>
      <c r="B41" s="307" t="s">
        <v>24</v>
      </c>
      <c r="C41" s="307"/>
      <c r="D41" s="307"/>
      <c r="E41" s="307"/>
      <c r="F41" s="307"/>
      <c r="G41" s="267">
        <v>272830</v>
      </c>
      <c r="H41" s="267">
        <v>255049</v>
      </c>
      <c r="I41" s="267">
        <v>253806</v>
      </c>
      <c r="J41" s="267">
        <v>286347</v>
      </c>
      <c r="K41" s="267">
        <v>281975</v>
      </c>
      <c r="L41" s="267">
        <v>299803</v>
      </c>
      <c r="M41" s="267">
        <v>314073</v>
      </c>
      <c r="N41" s="267">
        <v>356472</v>
      </c>
      <c r="O41" s="267">
        <v>441557</v>
      </c>
      <c r="P41" s="267">
        <v>384848</v>
      </c>
      <c r="Q41" s="267">
        <v>343105</v>
      </c>
      <c r="R41" s="267">
        <v>356003</v>
      </c>
      <c r="S41" s="267">
        <v>388120</v>
      </c>
      <c r="T41" s="6"/>
    </row>
    <row r="42" spans="1:20" ht="9.6" customHeight="1" x14ac:dyDescent="0.25">
      <c r="A42" s="6"/>
      <c r="B42" s="32"/>
      <c r="C42" s="32"/>
      <c r="D42" s="32"/>
      <c r="E42" s="32"/>
      <c r="F42" s="32"/>
      <c r="G42" s="267"/>
      <c r="H42" s="267"/>
      <c r="I42" s="267"/>
      <c r="J42" s="267"/>
      <c r="K42" s="267"/>
      <c r="L42" s="267"/>
      <c r="M42" s="267"/>
      <c r="N42" s="267"/>
      <c r="O42" s="267"/>
      <c r="P42" s="267"/>
      <c r="Q42" s="267"/>
      <c r="R42" s="267"/>
      <c r="S42" s="267"/>
      <c r="T42" s="6"/>
    </row>
    <row r="43" spans="1:20" ht="15.6" customHeight="1" x14ac:dyDescent="0.25">
      <c r="A43" s="6"/>
      <c r="B43" s="303" t="s">
        <v>27</v>
      </c>
      <c r="C43" s="303"/>
      <c r="D43" s="303"/>
      <c r="E43" s="303"/>
      <c r="F43" s="32"/>
      <c r="G43" s="267">
        <v>6247395</v>
      </c>
      <c r="H43" s="267">
        <v>6807464</v>
      </c>
      <c r="I43" s="267">
        <v>6842080</v>
      </c>
      <c r="J43" s="267">
        <v>7050003</v>
      </c>
      <c r="K43" s="267">
        <v>7086356</v>
      </c>
      <c r="L43" s="267">
        <v>7022463</v>
      </c>
      <c r="M43" s="267">
        <v>7607462</v>
      </c>
      <c r="N43" s="267">
        <v>8348630</v>
      </c>
      <c r="O43" s="267">
        <v>9032342</v>
      </c>
      <c r="P43" s="267">
        <v>9469368</v>
      </c>
      <c r="Q43" s="267">
        <v>9717798</v>
      </c>
      <c r="R43" s="267">
        <v>10407704</v>
      </c>
      <c r="S43" s="267">
        <v>10781136</v>
      </c>
      <c r="T43" s="6"/>
    </row>
    <row r="44" spans="1:20" ht="18" customHeight="1" x14ac:dyDescent="0.25">
      <c r="A44" s="6"/>
      <c r="B44" s="28"/>
      <c r="C44" s="28"/>
      <c r="D44" s="28"/>
      <c r="E44" s="28"/>
      <c r="F44" s="28"/>
      <c r="G44" s="268"/>
      <c r="H44" s="268"/>
      <c r="I44" s="268"/>
      <c r="J44" s="268"/>
      <c r="K44" s="268"/>
      <c r="L44" s="268"/>
      <c r="M44" s="268"/>
      <c r="N44" s="268"/>
      <c r="O44" s="268"/>
      <c r="P44" s="268"/>
      <c r="Q44" s="268"/>
      <c r="R44" s="268"/>
      <c r="S44" s="268"/>
      <c r="T44" s="6"/>
    </row>
    <row r="45" spans="1:20" ht="15.6" customHeight="1" x14ac:dyDescent="0.25">
      <c r="A45" s="6"/>
      <c r="B45" s="27" t="s">
        <v>28</v>
      </c>
      <c r="C45" s="28"/>
      <c r="D45" s="28"/>
      <c r="E45" s="28"/>
      <c r="F45" s="28"/>
      <c r="G45" s="268"/>
      <c r="H45" s="268"/>
      <c r="I45" s="268"/>
      <c r="J45" s="268"/>
      <c r="K45" s="268"/>
      <c r="L45" s="268"/>
      <c r="M45" s="268"/>
      <c r="N45" s="268"/>
      <c r="O45" s="268"/>
      <c r="P45" s="268"/>
      <c r="Q45" s="268"/>
      <c r="R45" s="268"/>
      <c r="S45" s="268"/>
      <c r="T45" s="6"/>
    </row>
    <row r="46" spans="1:20" ht="15.6" customHeight="1" x14ac:dyDescent="0.25">
      <c r="A46" s="6"/>
      <c r="B46" s="30" t="s">
        <v>4</v>
      </c>
      <c r="C46" s="303" t="s">
        <v>5</v>
      </c>
      <c r="D46" s="303"/>
      <c r="E46" s="303"/>
      <c r="F46" s="303"/>
      <c r="G46" s="265">
        <v>-15043</v>
      </c>
      <c r="H46" s="265">
        <v>-16610</v>
      </c>
      <c r="I46" s="265">
        <v>-23883</v>
      </c>
      <c r="J46" s="265">
        <v>-30525</v>
      </c>
      <c r="K46" s="265">
        <v>-35065</v>
      </c>
      <c r="L46" s="265">
        <v>-41768</v>
      </c>
      <c r="M46" s="265">
        <v>-40473</v>
      </c>
      <c r="N46" s="265">
        <v>-39887</v>
      </c>
      <c r="O46" s="265">
        <v>-26593</v>
      </c>
      <c r="P46" s="265">
        <v>-38644</v>
      </c>
      <c r="Q46" s="265">
        <v>-45557</v>
      </c>
      <c r="R46" s="265">
        <v>-44268</v>
      </c>
      <c r="S46" s="265">
        <v>-43635</v>
      </c>
      <c r="T46" s="6"/>
    </row>
    <row r="47" spans="1:20" ht="15.6" customHeight="1" x14ac:dyDescent="0.25">
      <c r="A47" s="6"/>
      <c r="B47" s="28"/>
      <c r="C47" s="31" t="s">
        <v>6</v>
      </c>
      <c r="D47" s="304" t="s">
        <v>7</v>
      </c>
      <c r="E47" s="304"/>
      <c r="F47" s="304"/>
      <c r="G47" s="266">
        <v>3808</v>
      </c>
      <c r="H47" s="266">
        <v>2768</v>
      </c>
      <c r="I47" s="266">
        <v>2162</v>
      </c>
      <c r="J47" s="266">
        <v>-2842</v>
      </c>
      <c r="K47" s="266">
        <v>-5886</v>
      </c>
      <c r="L47" s="266">
        <v>-2817</v>
      </c>
      <c r="M47" s="266">
        <v>-9448</v>
      </c>
      <c r="N47" s="266">
        <v>-8367</v>
      </c>
      <c r="O47" s="266">
        <v>1532</v>
      </c>
      <c r="P47" s="266">
        <v>-5445</v>
      </c>
      <c r="Q47" s="266">
        <v>-9861</v>
      </c>
      <c r="R47" s="266">
        <v>-10642</v>
      </c>
      <c r="S47" s="266">
        <v>-9507</v>
      </c>
      <c r="T47" s="6"/>
    </row>
    <row r="48" spans="1:20" ht="15.6" customHeight="1" x14ac:dyDescent="0.25">
      <c r="A48" s="6"/>
      <c r="B48" s="28"/>
      <c r="C48" s="31" t="s">
        <v>8</v>
      </c>
      <c r="D48" s="304" t="s">
        <v>9</v>
      </c>
      <c r="E48" s="304"/>
      <c r="F48" s="304"/>
      <c r="G48" s="266">
        <v>-18851</v>
      </c>
      <c r="H48" s="266">
        <v>-19378</v>
      </c>
      <c r="I48" s="266">
        <v>-26045</v>
      </c>
      <c r="J48" s="266">
        <v>-27683</v>
      </c>
      <c r="K48" s="266">
        <v>-29179</v>
      </c>
      <c r="L48" s="266">
        <v>-38951</v>
      </c>
      <c r="M48" s="266">
        <v>-31025</v>
      </c>
      <c r="N48" s="266">
        <v>-31520</v>
      </c>
      <c r="O48" s="266">
        <v>-28125</v>
      </c>
      <c r="P48" s="266">
        <v>-33199</v>
      </c>
      <c r="Q48" s="266">
        <v>-35696</v>
      </c>
      <c r="R48" s="266">
        <v>-33626</v>
      </c>
      <c r="S48" s="266">
        <v>-34128</v>
      </c>
      <c r="T48" s="6"/>
    </row>
    <row r="49" spans="1:20" ht="15.6" customHeight="1" x14ac:dyDescent="0.25">
      <c r="A49" s="6"/>
      <c r="B49" s="30" t="s">
        <v>10</v>
      </c>
      <c r="C49" s="303" t="s">
        <v>11</v>
      </c>
      <c r="D49" s="303"/>
      <c r="E49" s="303"/>
      <c r="F49" s="303"/>
      <c r="G49" s="265">
        <v>-69249</v>
      </c>
      <c r="H49" s="265">
        <v>-70346</v>
      </c>
      <c r="I49" s="265">
        <v>-56895</v>
      </c>
      <c r="J49" s="265">
        <v>-62912</v>
      </c>
      <c r="K49" s="265">
        <v>-53880</v>
      </c>
      <c r="L49" s="265">
        <v>-46911</v>
      </c>
      <c r="M49" s="265">
        <v>-42958</v>
      </c>
      <c r="N49" s="265">
        <v>-44364</v>
      </c>
      <c r="O49" s="265">
        <v>-34081</v>
      </c>
      <c r="P49" s="265">
        <v>-35337</v>
      </c>
      <c r="Q49" s="265">
        <v>-44040</v>
      </c>
      <c r="R49" s="265">
        <v>-52252</v>
      </c>
      <c r="S49" s="265">
        <v>-59204</v>
      </c>
      <c r="T49" s="6"/>
    </row>
    <row r="50" spans="1:20" ht="15.6" customHeight="1" x14ac:dyDescent="0.25">
      <c r="A50" s="6"/>
      <c r="B50" s="30"/>
      <c r="C50" s="31" t="s">
        <v>6</v>
      </c>
      <c r="D50" s="302" t="s">
        <v>12</v>
      </c>
      <c r="E50" s="302"/>
      <c r="F50" s="302"/>
      <c r="G50" s="266">
        <v>-8115</v>
      </c>
      <c r="H50" s="266">
        <v>-7535</v>
      </c>
      <c r="I50" s="266">
        <v>1962</v>
      </c>
      <c r="J50" s="266">
        <v>2314</v>
      </c>
      <c r="K50" s="266">
        <v>727</v>
      </c>
      <c r="L50" s="266">
        <v>6385</v>
      </c>
      <c r="M50" s="266">
        <v>13503</v>
      </c>
      <c r="N50" s="266">
        <v>14232</v>
      </c>
      <c r="O50" s="266">
        <v>24740</v>
      </c>
      <c r="P50" s="266">
        <v>18118</v>
      </c>
      <c r="Q50" s="266">
        <v>18843</v>
      </c>
      <c r="R50" s="266">
        <v>11865</v>
      </c>
      <c r="S50" s="266">
        <v>11294</v>
      </c>
      <c r="T50" s="6"/>
    </row>
    <row r="51" spans="1:20" ht="15.6" customHeight="1" x14ac:dyDescent="0.25">
      <c r="A51" s="6"/>
      <c r="B51" s="28"/>
      <c r="C51" s="31" t="s">
        <v>8</v>
      </c>
      <c r="D51" s="302" t="s">
        <v>13</v>
      </c>
      <c r="E51" s="302"/>
      <c r="F51" s="302"/>
      <c r="G51" s="266">
        <v>-61134</v>
      </c>
      <c r="H51" s="266">
        <v>-62810</v>
      </c>
      <c r="I51" s="266">
        <v>-58856</v>
      </c>
      <c r="J51" s="266">
        <v>-65225</v>
      </c>
      <c r="K51" s="266">
        <v>-54607</v>
      </c>
      <c r="L51" s="266">
        <v>-53296</v>
      </c>
      <c r="M51" s="266">
        <v>-56461</v>
      </c>
      <c r="N51" s="266">
        <v>-58596</v>
      </c>
      <c r="O51" s="266">
        <v>-58820</v>
      </c>
      <c r="P51" s="266">
        <v>-53455</v>
      </c>
      <c r="Q51" s="266">
        <v>-62883</v>
      </c>
      <c r="R51" s="266">
        <v>-64118</v>
      </c>
      <c r="S51" s="266">
        <v>-70498</v>
      </c>
      <c r="T51" s="6"/>
    </row>
    <row r="52" spans="1:20" ht="15.6" customHeight="1" x14ac:dyDescent="0.25">
      <c r="A52" s="6"/>
      <c r="B52" s="30" t="s">
        <v>14</v>
      </c>
      <c r="C52" s="305" t="s">
        <v>15</v>
      </c>
      <c r="D52" s="305"/>
      <c r="E52" s="305"/>
      <c r="F52" s="305"/>
      <c r="G52" s="265">
        <v>2010</v>
      </c>
      <c r="H52" s="265">
        <v>518</v>
      </c>
      <c r="I52" s="265">
        <v>998</v>
      </c>
      <c r="J52" s="265">
        <v>1854</v>
      </c>
      <c r="K52" s="265">
        <v>2190</v>
      </c>
      <c r="L52" s="265">
        <v>863</v>
      </c>
      <c r="M52" s="265">
        <v>434</v>
      </c>
      <c r="N52" s="265">
        <v>-820</v>
      </c>
      <c r="O52" s="265">
        <v>-4117</v>
      </c>
      <c r="P52" s="265">
        <v>483</v>
      </c>
      <c r="Q52" s="265">
        <v>1041</v>
      </c>
      <c r="R52" s="265">
        <v>1857</v>
      </c>
      <c r="S52" s="265">
        <v>1616</v>
      </c>
      <c r="T52" s="6"/>
    </row>
    <row r="53" spans="1:20" ht="15.6" customHeight="1" x14ac:dyDescent="0.25">
      <c r="A53" s="6"/>
      <c r="B53" s="30" t="s">
        <v>16</v>
      </c>
      <c r="C53" s="303" t="s">
        <v>17</v>
      </c>
      <c r="D53" s="303"/>
      <c r="E53" s="303"/>
      <c r="F53" s="303"/>
      <c r="G53" s="265">
        <v>-18015</v>
      </c>
      <c r="H53" s="265">
        <v>20743</v>
      </c>
      <c r="I53" s="265">
        <v>41808</v>
      </c>
      <c r="J53" s="265">
        <v>20150</v>
      </c>
      <c r="K53" s="265">
        <v>31163</v>
      </c>
      <c r="L53" s="265">
        <v>5706</v>
      </c>
      <c r="M53" s="265">
        <v>12962</v>
      </c>
      <c r="N53" s="265">
        <v>-19841</v>
      </c>
      <c r="O53" s="265">
        <v>-55800</v>
      </c>
      <c r="P53" s="265">
        <v>-23072</v>
      </c>
      <c r="Q53" s="265">
        <v>26439</v>
      </c>
      <c r="R53" s="265">
        <v>29756</v>
      </c>
      <c r="S53" s="265">
        <v>19860</v>
      </c>
      <c r="T53" s="6"/>
    </row>
    <row r="54" spans="1:20" ht="15.6" customHeight="1" x14ac:dyDescent="0.25">
      <c r="A54" s="6"/>
      <c r="B54" s="28"/>
      <c r="C54" s="31" t="s">
        <v>6</v>
      </c>
      <c r="D54" s="306" t="s">
        <v>18</v>
      </c>
      <c r="E54" s="306"/>
      <c r="F54" s="306"/>
      <c r="G54" s="266">
        <v>9695</v>
      </c>
      <c r="H54" s="266">
        <v>10807</v>
      </c>
      <c r="I54" s="266">
        <v>14557</v>
      </c>
      <c r="J54" s="266">
        <v>13877</v>
      </c>
      <c r="K54" s="266">
        <v>10307</v>
      </c>
      <c r="L54" s="266">
        <v>16492</v>
      </c>
      <c r="M54" s="266">
        <v>15398</v>
      </c>
      <c r="N54" s="266">
        <v>9967</v>
      </c>
      <c r="O54" s="266">
        <v>11603</v>
      </c>
      <c r="P54" s="266">
        <v>18574</v>
      </c>
      <c r="Q54" s="266">
        <v>9894</v>
      </c>
      <c r="R54" s="266">
        <v>9911</v>
      </c>
      <c r="S54" s="266">
        <v>2700</v>
      </c>
      <c r="T54" s="6"/>
    </row>
    <row r="55" spans="1:20" ht="15.6" customHeight="1" x14ac:dyDescent="0.25">
      <c r="A55" s="6"/>
      <c r="B55" s="28"/>
      <c r="C55" s="31" t="s">
        <v>8</v>
      </c>
      <c r="D55" s="302" t="s">
        <v>19</v>
      </c>
      <c r="E55" s="302"/>
      <c r="F55" s="302"/>
      <c r="G55" s="266">
        <v>-28846</v>
      </c>
      <c r="H55" s="266">
        <v>8285</v>
      </c>
      <c r="I55" s="266">
        <v>25132</v>
      </c>
      <c r="J55" s="266">
        <v>4358</v>
      </c>
      <c r="K55" s="266">
        <v>17670</v>
      </c>
      <c r="L55" s="266">
        <v>-15288</v>
      </c>
      <c r="M55" s="266">
        <v>-6832</v>
      </c>
      <c r="N55" s="266">
        <v>-34932</v>
      </c>
      <c r="O55" s="266">
        <v>-76378</v>
      </c>
      <c r="P55" s="266">
        <v>-45856</v>
      </c>
      <c r="Q55" s="266">
        <v>12196</v>
      </c>
      <c r="R55" s="266">
        <v>13372</v>
      </c>
      <c r="S55" s="266">
        <v>10726</v>
      </c>
      <c r="T55" s="6"/>
    </row>
    <row r="56" spans="1:20" ht="15.6" customHeight="1" x14ac:dyDescent="0.25">
      <c r="A56" s="6"/>
      <c r="B56" s="28"/>
      <c r="C56" s="31" t="s">
        <v>20</v>
      </c>
      <c r="D56" s="302" t="s">
        <v>21</v>
      </c>
      <c r="E56" s="302"/>
      <c r="F56" s="302"/>
      <c r="G56" s="266">
        <v>-948</v>
      </c>
      <c r="H56" s="266">
        <v>-678</v>
      </c>
      <c r="I56" s="266">
        <v>-544</v>
      </c>
      <c r="J56" s="266">
        <v>-772</v>
      </c>
      <c r="K56" s="266">
        <v>11</v>
      </c>
      <c r="L56" s="266">
        <v>-80</v>
      </c>
      <c r="M56" s="266">
        <v>-40</v>
      </c>
      <c r="N56" s="266">
        <v>425</v>
      </c>
      <c r="O56" s="266">
        <v>3402</v>
      </c>
      <c r="P56" s="266">
        <v>-860</v>
      </c>
      <c r="Q56" s="266">
        <v>-747</v>
      </c>
      <c r="R56" s="266">
        <v>-606</v>
      </c>
      <c r="S56" s="266">
        <v>-1051</v>
      </c>
      <c r="T56" s="6"/>
    </row>
    <row r="57" spans="1:20" ht="15.6" customHeight="1" x14ac:dyDescent="0.25">
      <c r="A57" s="6"/>
      <c r="B57" s="28"/>
      <c r="C57" s="31" t="s">
        <v>22</v>
      </c>
      <c r="D57" s="302" t="s">
        <v>23</v>
      </c>
      <c r="E57" s="302"/>
      <c r="F57" s="302"/>
      <c r="G57" s="266">
        <v>2084</v>
      </c>
      <c r="H57" s="266">
        <v>2329</v>
      </c>
      <c r="I57" s="266">
        <v>2663</v>
      </c>
      <c r="J57" s="266">
        <v>2687</v>
      </c>
      <c r="K57" s="266">
        <v>3175</v>
      </c>
      <c r="L57" s="266">
        <v>4582</v>
      </c>
      <c r="M57" s="266">
        <v>4436</v>
      </c>
      <c r="N57" s="266">
        <v>4699</v>
      </c>
      <c r="O57" s="266">
        <v>5573</v>
      </c>
      <c r="P57" s="266">
        <v>5070</v>
      </c>
      <c r="Q57" s="266">
        <v>5096</v>
      </c>
      <c r="R57" s="266">
        <v>7079</v>
      </c>
      <c r="S57" s="266">
        <v>7485</v>
      </c>
      <c r="T57" s="6"/>
    </row>
    <row r="58" spans="1:20" ht="15.6" customHeight="1" x14ac:dyDescent="0.25">
      <c r="A58" s="6"/>
      <c r="B58" s="307" t="s">
        <v>24</v>
      </c>
      <c r="C58" s="307"/>
      <c r="D58" s="307"/>
      <c r="E58" s="307"/>
      <c r="F58" s="307"/>
      <c r="G58" s="267">
        <v>-100297</v>
      </c>
      <c r="H58" s="267">
        <v>-65695</v>
      </c>
      <c r="I58" s="267">
        <v>-37972</v>
      </c>
      <c r="J58" s="267">
        <v>-71433</v>
      </c>
      <c r="K58" s="267">
        <v>-55592</v>
      </c>
      <c r="L58" s="267">
        <v>-82110</v>
      </c>
      <c r="M58" s="267">
        <v>-70035</v>
      </c>
      <c r="N58" s="267">
        <v>-104912</v>
      </c>
      <c r="O58" s="267">
        <v>-120591</v>
      </c>
      <c r="P58" s="267">
        <v>-96570</v>
      </c>
      <c r="Q58" s="267">
        <v>-62117</v>
      </c>
      <c r="R58" s="267">
        <v>-64907</v>
      </c>
      <c r="S58" s="267">
        <v>-81363</v>
      </c>
      <c r="T58" s="6"/>
    </row>
    <row r="59" spans="1:20" ht="8.4" customHeight="1" x14ac:dyDescent="0.25">
      <c r="A59" s="6"/>
      <c r="B59" s="28"/>
      <c r="C59" s="28"/>
      <c r="D59" s="28"/>
      <c r="E59" s="28"/>
      <c r="F59" s="28"/>
      <c r="G59" s="268"/>
      <c r="H59" s="268"/>
      <c r="I59" s="268"/>
      <c r="J59" s="268"/>
      <c r="K59" s="268"/>
      <c r="L59" s="268"/>
      <c r="M59" s="268"/>
      <c r="N59" s="268"/>
      <c r="O59" s="268"/>
      <c r="P59" s="268"/>
      <c r="Q59" s="268"/>
      <c r="R59" s="268"/>
      <c r="S59" s="268"/>
      <c r="T59" s="6"/>
    </row>
    <row r="60" spans="1:20" ht="15.6" customHeight="1" x14ac:dyDescent="0.25">
      <c r="A60" s="6"/>
      <c r="B60" s="303" t="s">
        <v>29</v>
      </c>
      <c r="C60" s="303"/>
      <c r="D60" s="303"/>
      <c r="E60" s="303"/>
      <c r="F60" s="28"/>
      <c r="G60" s="267">
        <v>696778</v>
      </c>
      <c r="H60" s="267">
        <v>852050</v>
      </c>
      <c r="I60" s="267">
        <v>1048128</v>
      </c>
      <c r="J60" s="267">
        <v>1233805</v>
      </c>
      <c r="K60" s="267">
        <v>1473277</v>
      </c>
      <c r="L60" s="267">
        <v>1806651</v>
      </c>
      <c r="M60" s="267">
        <v>2075039</v>
      </c>
      <c r="N60" s="267">
        <v>2223767</v>
      </c>
      <c r="O60" s="267">
        <v>2574946</v>
      </c>
      <c r="P60" s="267">
        <v>2791888</v>
      </c>
      <c r="Q60" s="267">
        <v>2891309</v>
      </c>
      <c r="R60" s="267">
        <v>3472719</v>
      </c>
      <c r="S60" s="267">
        <v>3678347</v>
      </c>
      <c r="T60" s="6"/>
    </row>
    <row r="61" spans="1:20" ht="18.600000000000001" customHeight="1" x14ac:dyDescent="0.25">
      <c r="A61" s="6"/>
      <c r="B61" s="308" t="s">
        <v>30</v>
      </c>
      <c r="C61" s="308"/>
      <c r="D61" s="308"/>
      <c r="E61" s="308"/>
      <c r="F61" s="308"/>
      <c r="G61" s="308"/>
      <c r="H61" s="308"/>
      <c r="I61" s="308"/>
      <c r="J61" s="308"/>
      <c r="K61" s="308"/>
      <c r="L61" s="308"/>
      <c r="M61" s="308"/>
      <c r="N61" s="308"/>
      <c r="O61" s="308"/>
      <c r="P61" s="308"/>
      <c r="Q61" s="308"/>
      <c r="R61" s="308"/>
      <c r="S61" s="308"/>
      <c r="T61" s="33"/>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242</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243</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244</v>
      </c>
      <c r="Z7" s="117"/>
    </row>
    <row r="8" spans="1:26" ht="15.6" x14ac:dyDescent="0.3">
      <c r="A8" s="12"/>
      <c r="B8" s="121"/>
      <c r="C8" s="121"/>
      <c r="D8" s="121"/>
      <c r="E8" s="121"/>
      <c r="F8" s="121"/>
      <c r="G8" s="121"/>
      <c r="H8" s="121"/>
      <c r="I8" s="121"/>
      <c r="J8" s="121"/>
      <c r="K8" s="121"/>
      <c r="L8" s="121"/>
      <c r="M8" s="121"/>
      <c r="N8" s="121"/>
      <c r="O8" s="121"/>
      <c r="P8" s="310">
        <v>42369</v>
      </c>
      <c r="Q8" s="310">
        <v>42735</v>
      </c>
      <c r="R8" s="310">
        <v>43100</v>
      </c>
      <c r="S8" s="310">
        <v>43465</v>
      </c>
      <c r="T8" s="310">
        <v>43830</v>
      </c>
      <c r="U8" s="310">
        <v>44196</v>
      </c>
      <c r="V8" s="310">
        <v>44561</v>
      </c>
      <c r="W8" s="310">
        <v>44926</v>
      </c>
      <c r="X8" s="310">
        <v>45291</v>
      </c>
      <c r="Y8" s="310">
        <v>45657</v>
      </c>
      <c r="Z8" s="117"/>
    </row>
    <row r="9" spans="1:26" ht="15.6" x14ac:dyDescent="0.3">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95" customHeight="1" x14ac:dyDescent="0.3">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35013</v>
      </c>
      <c r="Q12" s="129">
        <v>38001</v>
      </c>
      <c r="R12" s="129">
        <v>38785</v>
      </c>
      <c r="S12" s="129">
        <v>42777</v>
      </c>
      <c r="T12" s="129">
        <v>46466</v>
      </c>
      <c r="U12" s="129">
        <v>46883</v>
      </c>
      <c r="V12" s="129">
        <v>54289</v>
      </c>
      <c r="W12" s="129">
        <v>48593</v>
      </c>
      <c r="X12" s="129">
        <v>49869</v>
      </c>
      <c r="Y12" s="129">
        <v>52857</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232</v>
      </c>
      <c r="Q13" s="129" t="s">
        <v>232</v>
      </c>
      <c r="R13" s="129" t="s">
        <v>232</v>
      </c>
      <c r="S13" s="129" t="s">
        <v>232</v>
      </c>
      <c r="T13" s="129" t="s">
        <v>232</v>
      </c>
      <c r="U13" s="129" t="s">
        <v>233</v>
      </c>
      <c r="V13" s="129" t="s">
        <v>233</v>
      </c>
      <c r="W13" s="129" t="s">
        <v>233</v>
      </c>
      <c r="X13" s="129" t="s">
        <v>233</v>
      </c>
      <c r="Y13" s="129" t="s">
        <v>233</v>
      </c>
      <c r="Z13" s="117"/>
    </row>
    <row r="14" spans="1:26" s="130" customFormat="1" ht="15.6" customHeight="1" x14ac:dyDescent="0.3">
      <c r="A14" s="12"/>
      <c r="B14" s="127"/>
      <c r="C14" s="127" t="s">
        <v>71</v>
      </c>
      <c r="D14" s="127"/>
      <c r="E14" s="127"/>
      <c r="F14" s="127"/>
      <c r="G14" s="127"/>
      <c r="H14" s="127"/>
      <c r="I14" s="127"/>
      <c r="J14" s="128"/>
      <c r="K14" s="128"/>
      <c r="L14" s="128"/>
      <c r="M14" s="128"/>
      <c r="N14" s="128"/>
      <c r="O14" s="128"/>
      <c r="P14" s="129" t="s">
        <v>232</v>
      </c>
      <c r="Q14" s="129" t="s">
        <v>232</v>
      </c>
      <c r="R14" s="129" t="s">
        <v>232</v>
      </c>
      <c r="S14" s="129" t="s">
        <v>232</v>
      </c>
      <c r="T14" s="129" t="s">
        <v>232</v>
      </c>
      <c r="U14" s="129" t="s">
        <v>232</v>
      </c>
      <c r="V14" s="129" t="s">
        <v>232</v>
      </c>
      <c r="W14" s="129" t="s">
        <v>233</v>
      </c>
      <c r="X14" s="129" t="s">
        <v>233</v>
      </c>
      <c r="Y14" s="129" t="s">
        <v>233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5897</v>
      </c>
      <c r="Q15" s="129">
        <v>6288</v>
      </c>
      <c r="R15" s="129">
        <v>12045</v>
      </c>
      <c r="S15" s="129">
        <v>12418</v>
      </c>
      <c r="T15" s="129">
        <v>12281</v>
      </c>
      <c r="U15" s="129">
        <v>13907</v>
      </c>
      <c r="V15" s="129">
        <v>13009</v>
      </c>
      <c r="W15" s="129">
        <v>11501</v>
      </c>
      <c r="X15" s="129">
        <v>12475</v>
      </c>
      <c r="Y15" s="129">
        <v>12891</v>
      </c>
      <c r="Z15" s="117"/>
    </row>
    <row r="16" spans="1:26" ht="15.6" customHeight="1" x14ac:dyDescent="0.3">
      <c r="A16" s="12"/>
      <c r="B16" s="133"/>
      <c r="C16" s="133"/>
      <c r="D16" s="133" t="s">
        <v>73</v>
      </c>
      <c r="E16" s="133"/>
      <c r="F16" s="133"/>
      <c r="G16" s="133"/>
      <c r="H16" s="133"/>
      <c r="I16" s="133"/>
      <c r="J16" s="134"/>
      <c r="K16" s="134"/>
      <c r="L16" s="134"/>
      <c r="M16" s="134"/>
      <c r="N16" s="134"/>
      <c r="O16" s="134"/>
      <c r="P16" s="135">
        <v>62</v>
      </c>
      <c r="Q16" s="135">
        <v>37</v>
      </c>
      <c r="R16" s="135">
        <v>31</v>
      </c>
      <c r="S16" s="135">
        <v>33</v>
      </c>
      <c r="T16" s="135">
        <v>35</v>
      </c>
      <c r="U16" s="135">
        <v>36</v>
      </c>
      <c r="V16" s="135">
        <v>38</v>
      </c>
      <c r="W16" s="135">
        <v>50</v>
      </c>
      <c r="X16" s="135">
        <v>30</v>
      </c>
      <c r="Y16" s="135">
        <v>21</v>
      </c>
      <c r="Z16" s="117"/>
    </row>
    <row r="17" spans="1:26" ht="15.6" customHeight="1" x14ac:dyDescent="0.3">
      <c r="A17" s="12"/>
      <c r="B17" s="133"/>
      <c r="C17" s="133"/>
      <c r="D17" s="133" t="s">
        <v>74</v>
      </c>
      <c r="E17" s="133"/>
      <c r="F17" s="133"/>
      <c r="G17" s="133"/>
      <c r="H17" s="133"/>
      <c r="I17" s="133"/>
      <c r="J17" s="134"/>
      <c r="K17" s="134"/>
      <c r="L17" s="134"/>
      <c r="M17" s="134"/>
      <c r="N17" s="134"/>
      <c r="O17" s="134"/>
      <c r="P17" s="135">
        <v>103</v>
      </c>
      <c r="Q17" s="135">
        <v>100</v>
      </c>
      <c r="R17" s="135">
        <v>76</v>
      </c>
      <c r="S17" s="135">
        <v>78</v>
      </c>
      <c r="T17" s="135">
        <v>47</v>
      </c>
      <c r="U17" s="135">
        <v>36</v>
      </c>
      <c r="V17" s="135">
        <v>38</v>
      </c>
      <c r="W17" s="135">
        <v>57</v>
      </c>
      <c r="X17" s="135">
        <v>72</v>
      </c>
      <c r="Y17" s="135">
        <v>78</v>
      </c>
      <c r="Z17" s="117"/>
    </row>
    <row r="18" spans="1:26" ht="15.6" customHeight="1" x14ac:dyDescent="0.3">
      <c r="A18" s="12"/>
      <c r="B18" s="133"/>
      <c r="C18" s="133"/>
      <c r="D18" s="133" t="s">
        <v>75</v>
      </c>
      <c r="E18" s="133"/>
      <c r="F18" s="133"/>
      <c r="G18" s="133"/>
      <c r="H18" s="133"/>
      <c r="I18" s="133"/>
      <c r="J18" s="134"/>
      <c r="K18" s="134"/>
      <c r="L18" s="134"/>
      <c r="M18" s="134"/>
      <c r="N18" s="134"/>
      <c r="O18" s="134"/>
      <c r="P18" s="135">
        <v>2717</v>
      </c>
      <c r="Q18" s="135">
        <v>2852</v>
      </c>
      <c r="R18" s="135">
        <v>8248</v>
      </c>
      <c r="S18" s="135">
        <v>8529</v>
      </c>
      <c r="T18" s="135">
        <v>7529</v>
      </c>
      <c r="U18" s="135">
        <v>7356</v>
      </c>
      <c r="V18" s="135">
        <v>7196</v>
      </c>
      <c r="W18" s="135">
        <v>7558</v>
      </c>
      <c r="X18" s="135">
        <v>7264</v>
      </c>
      <c r="Y18" s="135">
        <v>7780</v>
      </c>
      <c r="Z18" s="117"/>
    </row>
    <row r="19" spans="1:26" ht="15.6" customHeight="1" x14ac:dyDescent="0.3">
      <c r="A19" s="12"/>
      <c r="B19" s="133"/>
      <c r="C19" s="133"/>
      <c r="D19" s="133" t="s">
        <v>76</v>
      </c>
      <c r="E19" s="133"/>
      <c r="F19" s="133"/>
      <c r="G19" s="133"/>
      <c r="H19" s="133"/>
      <c r="I19" s="133"/>
      <c r="J19" s="134"/>
      <c r="K19" s="134"/>
      <c r="L19" s="134"/>
      <c r="M19" s="134"/>
      <c r="N19" s="134"/>
      <c r="O19" s="134"/>
      <c r="P19" s="135">
        <v>1171</v>
      </c>
      <c r="Q19" s="135">
        <v>1250</v>
      </c>
      <c r="R19" s="135">
        <v>1344</v>
      </c>
      <c r="S19" s="135">
        <v>1253</v>
      </c>
      <c r="T19" s="135">
        <v>1397</v>
      </c>
      <c r="U19" s="135">
        <v>1245</v>
      </c>
      <c r="V19" s="135">
        <v>1757</v>
      </c>
      <c r="W19" s="135">
        <v>1940</v>
      </c>
      <c r="X19" s="135">
        <v>2624</v>
      </c>
      <c r="Y19" s="135">
        <v>2637</v>
      </c>
      <c r="Z19" s="117"/>
    </row>
    <row r="20" spans="1:26" ht="15.6" customHeight="1" x14ac:dyDescent="0.3">
      <c r="A20" s="12"/>
      <c r="B20" s="133"/>
      <c r="C20" s="133"/>
      <c r="D20" s="133" t="s">
        <v>77</v>
      </c>
      <c r="E20" s="133"/>
      <c r="F20" s="133"/>
      <c r="G20" s="133"/>
      <c r="H20" s="133"/>
      <c r="I20" s="133"/>
      <c r="J20" s="128"/>
      <c r="K20" s="128"/>
      <c r="L20" s="128"/>
      <c r="M20" s="128"/>
      <c r="N20" s="128"/>
      <c r="O20" s="128"/>
      <c r="P20" s="135">
        <v>218</v>
      </c>
      <c r="Q20" s="135">
        <v>1652</v>
      </c>
      <c r="R20" s="135">
        <v>1936</v>
      </c>
      <c r="S20" s="135">
        <v>2120</v>
      </c>
      <c r="T20" s="135">
        <v>2994</v>
      </c>
      <c r="U20" s="135">
        <v>5125</v>
      </c>
      <c r="V20" s="135">
        <v>3736</v>
      </c>
      <c r="W20" s="135">
        <v>1727</v>
      </c>
      <c r="X20" s="135">
        <v>2198</v>
      </c>
      <c r="Y20" s="135">
        <v>2047</v>
      </c>
      <c r="Z20" s="117"/>
    </row>
    <row r="21" spans="1:26" ht="15.6" customHeight="1" x14ac:dyDescent="0.3">
      <c r="A21" s="12"/>
      <c r="B21" s="133"/>
      <c r="C21" s="133"/>
      <c r="D21" s="133" t="s">
        <v>78</v>
      </c>
      <c r="E21" s="133"/>
      <c r="F21" s="133"/>
      <c r="G21" s="133"/>
      <c r="H21" s="133"/>
      <c r="I21" s="133"/>
      <c r="J21" s="134"/>
      <c r="K21" s="134"/>
      <c r="L21" s="134"/>
      <c r="M21" s="134"/>
      <c r="N21" s="134"/>
      <c r="O21" s="134"/>
      <c r="P21" s="135">
        <v>1626</v>
      </c>
      <c r="Q21" s="135">
        <v>397</v>
      </c>
      <c r="R21" s="135">
        <v>410</v>
      </c>
      <c r="S21" s="135">
        <v>404</v>
      </c>
      <c r="T21" s="135">
        <v>280</v>
      </c>
      <c r="U21" s="135">
        <v>109</v>
      </c>
      <c r="V21" s="135">
        <v>243</v>
      </c>
      <c r="W21" s="135">
        <v>169</v>
      </c>
      <c r="X21" s="135">
        <v>287</v>
      </c>
      <c r="Y21" s="135">
        <v>329</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902</v>
      </c>
      <c r="Q22" s="129">
        <v>52</v>
      </c>
      <c r="R22" s="129">
        <v>57</v>
      </c>
      <c r="S22" s="129">
        <v>73</v>
      </c>
      <c r="T22" s="129">
        <v>-12</v>
      </c>
      <c r="U22" s="129" t="s">
        <v>232</v>
      </c>
      <c r="V22" s="129">
        <v>119</v>
      </c>
      <c r="W22" s="129">
        <v>176</v>
      </c>
      <c r="X22" s="129" t="s">
        <v>232</v>
      </c>
      <c r="Y22" s="129" t="s">
        <v>232</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232</v>
      </c>
      <c r="Q23" s="129" t="s">
        <v>232</v>
      </c>
      <c r="R23" s="129" t="s">
        <v>232</v>
      </c>
      <c r="S23" s="129" t="s">
        <v>232</v>
      </c>
      <c r="T23" s="129" t="s">
        <v>232</v>
      </c>
      <c r="U23" s="129" t="s">
        <v>232</v>
      </c>
      <c r="V23" s="129" t="s">
        <v>232</v>
      </c>
      <c r="W23" s="129">
        <v>26</v>
      </c>
      <c r="X23" s="129" t="s">
        <v>232</v>
      </c>
      <c r="Y23" s="129" t="s">
        <v>232</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t="s">
        <v>232</v>
      </c>
      <c r="Q24" s="129" t="s">
        <v>232</v>
      </c>
      <c r="R24" s="129" t="s">
        <v>232</v>
      </c>
      <c r="S24" s="129" t="s">
        <v>232</v>
      </c>
      <c r="T24" s="129" t="s">
        <v>232</v>
      </c>
      <c r="U24" s="129">
        <v>-6</v>
      </c>
      <c r="V24" s="129" t="s">
        <v>232</v>
      </c>
      <c r="W24" s="129">
        <v>16</v>
      </c>
      <c r="X24" s="129">
        <v>9</v>
      </c>
      <c r="Y24" s="129">
        <v>11</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1369</v>
      </c>
      <c r="Q25" s="129">
        <v>1461</v>
      </c>
      <c r="R25" s="129">
        <v>1316</v>
      </c>
      <c r="S25" s="129">
        <v>1853</v>
      </c>
      <c r="T25" s="129">
        <v>3884</v>
      </c>
      <c r="U25" s="129">
        <v>4043</v>
      </c>
      <c r="V25" s="129">
        <v>5094</v>
      </c>
      <c r="W25" s="129">
        <v>6260</v>
      </c>
      <c r="X25" s="129">
        <v>4309</v>
      </c>
      <c r="Y25" s="129">
        <v>4884</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1677</v>
      </c>
      <c r="Q26" s="129">
        <v>2020</v>
      </c>
      <c r="R26" s="129">
        <v>1956</v>
      </c>
      <c r="S26" s="129">
        <v>1985</v>
      </c>
      <c r="T26" s="129">
        <v>2045</v>
      </c>
      <c r="U26" s="129">
        <v>58</v>
      </c>
      <c r="V26" s="129">
        <v>72</v>
      </c>
      <c r="W26" s="129">
        <v>136</v>
      </c>
      <c r="X26" s="129">
        <v>121</v>
      </c>
      <c r="Y26" s="129">
        <v>148</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t="s">
        <v>232</v>
      </c>
      <c r="Q27" s="129" t="s">
        <v>232</v>
      </c>
      <c r="R27" s="129">
        <v>2</v>
      </c>
      <c r="S27" s="129">
        <v>13</v>
      </c>
      <c r="T27" s="129">
        <v>13</v>
      </c>
      <c r="U27" s="129" t="s">
        <v>232</v>
      </c>
      <c r="V27" s="129" t="s">
        <v>232</v>
      </c>
      <c r="W27" s="129">
        <v>21</v>
      </c>
      <c r="X27" s="129">
        <v>16</v>
      </c>
      <c r="Y27" s="129">
        <v>16</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164</v>
      </c>
      <c r="Q28" s="129">
        <v>312</v>
      </c>
      <c r="R28" s="129">
        <v>208</v>
      </c>
      <c r="S28" s="129">
        <v>646</v>
      </c>
      <c r="T28" s="129">
        <v>992</v>
      </c>
      <c r="U28" s="129">
        <v>395</v>
      </c>
      <c r="V28" s="129">
        <v>505</v>
      </c>
      <c r="W28" s="129">
        <v>539</v>
      </c>
      <c r="X28" s="129">
        <v>607</v>
      </c>
      <c r="Y28" s="129">
        <v>572</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13973</v>
      </c>
      <c r="Q29" s="129">
        <v>14118</v>
      </c>
      <c r="R29" s="129">
        <v>14256</v>
      </c>
      <c r="S29" s="129">
        <v>16326</v>
      </c>
      <c r="T29" s="129">
        <v>18682</v>
      </c>
      <c r="U29" s="129">
        <v>19872</v>
      </c>
      <c r="V29" s="129">
        <v>26592</v>
      </c>
      <c r="W29" s="129">
        <v>21040</v>
      </c>
      <c r="X29" s="129">
        <v>22828</v>
      </c>
      <c r="Y29" s="129">
        <v>24092</v>
      </c>
      <c r="Z29" s="117"/>
    </row>
    <row r="30" spans="1:26" ht="15.6" customHeight="1" x14ac:dyDescent="0.3">
      <c r="A30" s="12"/>
      <c r="B30" s="133"/>
      <c r="C30" s="133"/>
      <c r="D30" s="133" t="s">
        <v>88</v>
      </c>
      <c r="E30" s="133"/>
      <c r="F30" s="133"/>
      <c r="G30" s="133"/>
      <c r="H30" s="133"/>
      <c r="I30" s="133"/>
      <c r="J30" s="134"/>
      <c r="K30" s="134"/>
      <c r="L30" s="134"/>
      <c r="M30" s="134"/>
      <c r="N30" s="134"/>
      <c r="O30" s="134"/>
      <c r="P30" s="135">
        <v>12485</v>
      </c>
      <c r="Q30" s="135">
        <v>12739</v>
      </c>
      <c r="R30" s="135">
        <v>12748</v>
      </c>
      <c r="S30" s="135">
        <v>15020</v>
      </c>
      <c r="T30" s="135">
        <v>17220</v>
      </c>
      <c r="U30" s="135">
        <v>18498</v>
      </c>
      <c r="V30" s="135">
        <v>24024</v>
      </c>
      <c r="W30" s="135">
        <v>19010</v>
      </c>
      <c r="X30" s="135">
        <v>20425</v>
      </c>
      <c r="Y30" s="135">
        <v>21532</v>
      </c>
      <c r="Z30" s="117"/>
    </row>
    <row r="31" spans="1:26" ht="15.6" customHeight="1" x14ac:dyDescent="0.3">
      <c r="A31" s="12"/>
      <c r="B31" s="133"/>
      <c r="C31" s="133"/>
      <c r="D31" s="133"/>
      <c r="E31" s="133" t="s">
        <v>89</v>
      </c>
      <c r="F31" s="133"/>
      <c r="G31" s="133"/>
      <c r="H31" s="133"/>
      <c r="I31" s="133"/>
      <c r="J31" s="134"/>
      <c r="K31" s="134"/>
      <c r="L31" s="134"/>
      <c r="M31" s="134"/>
      <c r="N31" s="134"/>
      <c r="O31" s="134"/>
      <c r="P31" s="135">
        <v>1634</v>
      </c>
      <c r="Q31" s="135">
        <v>1379</v>
      </c>
      <c r="R31" s="135">
        <v>1153</v>
      </c>
      <c r="S31" s="135">
        <v>1116</v>
      </c>
      <c r="T31" s="135">
        <v>894</v>
      </c>
      <c r="U31" s="135">
        <v>956</v>
      </c>
      <c r="V31" s="135">
        <v>984</v>
      </c>
      <c r="W31" s="135">
        <v>1022</v>
      </c>
      <c r="X31" s="135">
        <v>996</v>
      </c>
      <c r="Y31" s="135">
        <v>953</v>
      </c>
      <c r="Z31" s="117"/>
    </row>
    <row r="32" spans="1:26" ht="15.6" customHeight="1" x14ac:dyDescent="0.3">
      <c r="A32" s="12"/>
      <c r="B32" s="133"/>
      <c r="C32" s="133"/>
      <c r="D32" s="136"/>
      <c r="E32" s="133"/>
      <c r="F32" s="133" t="s">
        <v>90</v>
      </c>
      <c r="G32" s="133"/>
      <c r="H32" s="133"/>
      <c r="I32" s="133"/>
      <c r="J32" s="134"/>
      <c r="K32" s="134"/>
      <c r="L32" s="134"/>
      <c r="M32" s="134"/>
      <c r="N32" s="134"/>
      <c r="O32" s="134"/>
      <c r="P32" s="135">
        <v>1634</v>
      </c>
      <c r="Q32" s="135">
        <v>1379</v>
      </c>
      <c r="R32" s="135">
        <v>1153</v>
      </c>
      <c r="S32" s="135">
        <v>1116</v>
      </c>
      <c r="T32" s="135">
        <v>894</v>
      </c>
      <c r="U32" s="135">
        <v>956</v>
      </c>
      <c r="V32" s="135">
        <v>984</v>
      </c>
      <c r="W32" s="135">
        <v>1022</v>
      </c>
      <c r="X32" s="135">
        <v>996</v>
      </c>
      <c r="Y32" s="135">
        <v>953</v>
      </c>
      <c r="Z32" s="117"/>
    </row>
    <row r="33" spans="1:26" ht="15.6" customHeight="1" x14ac:dyDescent="0.3">
      <c r="A33" s="12"/>
      <c r="B33" s="133"/>
      <c r="C33" s="133"/>
      <c r="D33" s="136"/>
      <c r="E33" s="133" t="s">
        <v>91</v>
      </c>
      <c r="F33" s="133"/>
      <c r="G33" s="133"/>
      <c r="H33" s="133"/>
      <c r="I33" s="133"/>
      <c r="J33" s="134"/>
      <c r="K33" s="134"/>
      <c r="L33" s="134"/>
      <c r="M33" s="134"/>
      <c r="N33" s="134"/>
      <c r="O33" s="134"/>
      <c r="P33" s="135">
        <v>10780</v>
      </c>
      <c r="Q33" s="135">
        <v>11307</v>
      </c>
      <c r="R33" s="135">
        <v>11529</v>
      </c>
      <c r="S33" s="135">
        <v>13848</v>
      </c>
      <c r="T33" s="135">
        <v>16268</v>
      </c>
      <c r="U33" s="135">
        <v>17468</v>
      </c>
      <c r="V33" s="135">
        <v>22951</v>
      </c>
      <c r="W33" s="135">
        <v>17868</v>
      </c>
      <c r="X33" s="135">
        <v>19350</v>
      </c>
      <c r="Y33" s="135">
        <v>20489</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233</v>
      </c>
      <c r="Q34" s="135" t="s">
        <v>233</v>
      </c>
      <c r="R34" s="135" t="s">
        <v>233</v>
      </c>
      <c r="S34" s="135" t="s">
        <v>233</v>
      </c>
      <c r="T34" s="135" t="s">
        <v>233</v>
      </c>
      <c r="U34" s="135" t="s">
        <v>233</v>
      </c>
      <c r="V34" s="135" t="s">
        <v>233</v>
      </c>
      <c r="W34" s="135" t="s">
        <v>233</v>
      </c>
      <c r="X34" s="135" t="s">
        <v>233</v>
      </c>
      <c r="Y34" s="135" t="s">
        <v>233</v>
      </c>
      <c r="Z34" s="117"/>
    </row>
    <row r="35" spans="1:26" ht="15.6" customHeight="1" x14ac:dyDescent="0.3">
      <c r="A35" s="12"/>
      <c r="B35" s="133"/>
      <c r="C35" s="133"/>
      <c r="D35" s="133"/>
      <c r="E35" s="133"/>
      <c r="F35" s="133" t="s">
        <v>93</v>
      </c>
      <c r="G35" s="133"/>
      <c r="H35" s="133"/>
      <c r="I35" s="133"/>
      <c r="J35" s="134"/>
      <c r="K35" s="134"/>
      <c r="L35" s="134"/>
      <c r="M35" s="134"/>
      <c r="N35" s="134"/>
      <c r="O35" s="134"/>
      <c r="P35" s="135">
        <v>10780</v>
      </c>
      <c r="Q35" s="135">
        <v>11307</v>
      </c>
      <c r="R35" s="135">
        <v>11529</v>
      </c>
      <c r="S35" s="135">
        <v>13848</v>
      </c>
      <c r="T35" s="135">
        <v>16268</v>
      </c>
      <c r="U35" s="135">
        <v>17468</v>
      </c>
      <c r="V35" s="135">
        <v>22951</v>
      </c>
      <c r="W35" s="135">
        <v>17868</v>
      </c>
      <c r="X35" s="135">
        <v>19350</v>
      </c>
      <c r="Y35" s="135">
        <v>20489</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233</v>
      </c>
      <c r="Q36" s="135" t="s">
        <v>233</v>
      </c>
      <c r="R36" s="135" t="s">
        <v>233</v>
      </c>
      <c r="S36" s="135" t="s">
        <v>232</v>
      </c>
      <c r="T36" s="135" t="s">
        <v>232</v>
      </c>
      <c r="U36" s="135" t="s">
        <v>233</v>
      </c>
      <c r="V36" s="135" t="s">
        <v>233</v>
      </c>
      <c r="W36" s="135" t="s">
        <v>233</v>
      </c>
      <c r="X36" s="135" t="s">
        <v>232</v>
      </c>
      <c r="Y36" s="135" t="s">
        <v>233</v>
      </c>
      <c r="Z36" s="117"/>
    </row>
    <row r="37" spans="1:26" ht="15.6" customHeight="1" x14ac:dyDescent="0.3">
      <c r="A37" s="12"/>
      <c r="B37" s="133"/>
      <c r="C37" s="133"/>
      <c r="D37" s="133"/>
      <c r="E37" s="133" t="s">
        <v>95</v>
      </c>
      <c r="F37" s="133"/>
      <c r="G37" s="133"/>
      <c r="H37" s="133"/>
      <c r="I37" s="133"/>
      <c r="J37" s="134"/>
      <c r="K37" s="134"/>
      <c r="L37" s="134"/>
      <c r="M37" s="134"/>
      <c r="N37" s="134"/>
      <c r="O37" s="134"/>
      <c r="P37" s="135">
        <v>72</v>
      </c>
      <c r="Q37" s="135">
        <v>53</v>
      </c>
      <c r="R37" s="135">
        <v>66</v>
      </c>
      <c r="S37" s="135" t="s">
        <v>232</v>
      </c>
      <c r="T37" s="135" t="s">
        <v>232</v>
      </c>
      <c r="U37" s="135">
        <v>74</v>
      </c>
      <c r="V37" s="135">
        <v>89</v>
      </c>
      <c r="W37" s="135">
        <v>119</v>
      </c>
      <c r="X37" s="135">
        <v>79</v>
      </c>
      <c r="Y37" s="135">
        <v>89</v>
      </c>
      <c r="Z37" s="117"/>
    </row>
    <row r="38" spans="1:26" ht="15.6" customHeight="1" x14ac:dyDescent="0.3">
      <c r="A38" s="12"/>
      <c r="B38" s="133"/>
      <c r="C38" s="133"/>
      <c r="D38" s="133"/>
      <c r="E38" s="133" t="s">
        <v>96</v>
      </c>
      <c r="F38" s="133"/>
      <c r="G38" s="133"/>
      <c r="H38" s="133"/>
      <c r="I38" s="133"/>
      <c r="J38" s="134"/>
      <c r="K38" s="134"/>
      <c r="L38" s="134"/>
      <c r="M38" s="134"/>
      <c r="N38" s="134"/>
      <c r="O38" s="134"/>
      <c r="P38" s="135" t="s">
        <v>233</v>
      </c>
      <c r="Q38" s="135">
        <v>1</v>
      </c>
      <c r="R38" s="135" t="s">
        <v>233</v>
      </c>
      <c r="S38" s="135" t="s">
        <v>233</v>
      </c>
      <c r="T38" s="135" t="s">
        <v>233</v>
      </c>
      <c r="U38" s="135" t="s">
        <v>233</v>
      </c>
      <c r="V38" s="135">
        <v>16</v>
      </c>
      <c r="W38" s="135" t="s">
        <v>232</v>
      </c>
      <c r="X38" s="135">
        <v>18</v>
      </c>
      <c r="Y38" s="135">
        <v>21</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233</v>
      </c>
      <c r="Q39" s="135" t="s">
        <v>233</v>
      </c>
      <c r="R39" s="135" t="s">
        <v>233</v>
      </c>
      <c r="S39" s="135" t="s">
        <v>233</v>
      </c>
      <c r="T39" s="135" t="s">
        <v>233</v>
      </c>
      <c r="U39" s="135" t="s">
        <v>233</v>
      </c>
      <c r="V39" s="135" t="s">
        <v>233</v>
      </c>
      <c r="W39" s="135" t="s">
        <v>233</v>
      </c>
      <c r="X39" s="135" t="s">
        <v>233</v>
      </c>
      <c r="Y39" s="135" t="s">
        <v>233</v>
      </c>
      <c r="Z39" s="117"/>
    </row>
    <row r="40" spans="1:26" ht="15.6" customHeight="1" x14ac:dyDescent="0.3">
      <c r="A40" s="12"/>
      <c r="B40" s="133"/>
      <c r="C40" s="133"/>
      <c r="D40" s="133"/>
      <c r="E40" s="133" t="s">
        <v>97</v>
      </c>
      <c r="F40" s="133"/>
      <c r="G40" s="133"/>
      <c r="H40" s="133"/>
      <c r="I40" s="133"/>
      <c r="J40" s="134"/>
      <c r="K40" s="134"/>
      <c r="L40" s="134"/>
      <c r="M40" s="134"/>
      <c r="N40" s="134"/>
      <c r="O40" s="134"/>
      <c r="P40" s="135">
        <v>72</v>
      </c>
      <c r="Q40" s="135">
        <v>52</v>
      </c>
      <c r="R40" s="135">
        <v>66</v>
      </c>
      <c r="S40" s="135" t="s">
        <v>232</v>
      </c>
      <c r="T40" s="135" t="s">
        <v>232</v>
      </c>
      <c r="U40" s="135">
        <v>74</v>
      </c>
      <c r="V40" s="135">
        <v>73</v>
      </c>
      <c r="W40" s="135">
        <v>105</v>
      </c>
      <c r="X40" s="135" t="s">
        <v>232</v>
      </c>
      <c r="Y40" s="135">
        <v>68</v>
      </c>
      <c r="Z40" s="117"/>
    </row>
    <row r="41" spans="1:26" ht="15.6" customHeight="1" x14ac:dyDescent="0.3">
      <c r="A41" s="12"/>
      <c r="B41" s="133"/>
      <c r="C41" s="133"/>
      <c r="D41" s="133" t="s">
        <v>98</v>
      </c>
      <c r="E41" s="133"/>
      <c r="F41" s="133"/>
      <c r="G41" s="133"/>
      <c r="H41" s="133"/>
      <c r="I41" s="133"/>
      <c r="J41" s="134"/>
      <c r="K41" s="134"/>
      <c r="L41" s="134"/>
      <c r="M41" s="134"/>
      <c r="N41" s="134"/>
      <c r="O41" s="134"/>
      <c r="P41" s="135">
        <v>1270</v>
      </c>
      <c r="Q41" s="135">
        <v>1129</v>
      </c>
      <c r="R41" s="135">
        <v>1135</v>
      </c>
      <c r="S41" s="135">
        <v>1169</v>
      </c>
      <c r="T41" s="135">
        <v>1326</v>
      </c>
      <c r="U41" s="135">
        <v>1241</v>
      </c>
      <c r="V41" s="135">
        <v>1979</v>
      </c>
      <c r="W41" s="135">
        <v>1406</v>
      </c>
      <c r="X41" s="135">
        <v>1791</v>
      </c>
      <c r="Y41" s="135">
        <v>2043</v>
      </c>
      <c r="Z41" s="117"/>
    </row>
    <row r="42" spans="1:26" ht="15.6" customHeight="1" x14ac:dyDescent="0.3">
      <c r="A42" s="12"/>
      <c r="B42" s="133"/>
      <c r="C42" s="133"/>
      <c r="D42" s="133" t="s">
        <v>99</v>
      </c>
      <c r="E42" s="133"/>
      <c r="F42" s="133"/>
      <c r="G42" s="133"/>
      <c r="H42" s="133"/>
      <c r="I42" s="133"/>
      <c r="J42" s="128"/>
      <c r="K42" s="128"/>
      <c r="L42" s="128"/>
      <c r="M42" s="128"/>
      <c r="N42" s="128"/>
      <c r="O42" s="128"/>
      <c r="P42" s="135">
        <v>217</v>
      </c>
      <c r="Q42" s="135">
        <v>250</v>
      </c>
      <c r="R42" s="135">
        <v>374</v>
      </c>
      <c r="S42" s="135">
        <v>137</v>
      </c>
      <c r="T42" s="135">
        <v>136</v>
      </c>
      <c r="U42" s="135">
        <v>133</v>
      </c>
      <c r="V42" s="135">
        <v>589</v>
      </c>
      <c r="W42" s="135">
        <v>624</v>
      </c>
      <c r="X42" s="135">
        <v>612</v>
      </c>
      <c r="Y42" s="135">
        <v>517</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146</v>
      </c>
      <c r="Q43" s="129">
        <v>160</v>
      </c>
      <c r="R43" s="129">
        <v>133</v>
      </c>
      <c r="S43" s="129">
        <v>116</v>
      </c>
      <c r="T43" s="129">
        <v>135</v>
      </c>
      <c r="U43" s="129">
        <v>70</v>
      </c>
      <c r="V43" s="129">
        <v>73</v>
      </c>
      <c r="W43" s="129">
        <v>61</v>
      </c>
      <c r="X43" s="129">
        <v>55</v>
      </c>
      <c r="Y43" s="129">
        <v>52</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8931</v>
      </c>
      <c r="Q44" s="129">
        <v>10907</v>
      </c>
      <c r="R44" s="129">
        <v>6268</v>
      </c>
      <c r="S44" s="129">
        <v>6829</v>
      </c>
      <c r="T44" s="129">
        <v>5273</v>
      </c>
      <c r="U44" s="129">
        <v>5784</v>
      </c>
      <c r="V44" s="129">
        <v>6794</v>
      </c>
      <c r="W44" s="129">
        <v>7222</v>
      </c>
      <c r="X44" s="129">
        <v>7885</v>
      </c>
      <c r="Y44" s="129">
        <v>8096</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110</v>
      </c>
      <c r="Q45" s="129">
        <v>49</v>
      </c>
      <c r="R45" s="129">
        <v>104</v>
      </c>
      <c r="S45" s="129">
        <v>129</v>
      </c>
      <c r="T45" s="129">
        <v>171</v>
      </c>
      <c r="U45" s="129">
        <v>311</v>
      </c>
      <c r="V45" s="129">
        <v>314</v>
      </c>
      <c r="W45" s="129">
        <v>293</v>
      </c>
      <c r="X45" s="129">
        <v>221</v>
      </c>
      <c r="Y45" s="129">
        <v>208</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v>1260</v>
      </c>
      <c r="Q46" s="129">
        <v>2017</v>
      </c>
      <c r="R46" s="129">
        <v>1770</v>
      </c>
      <c r="S46" s="129">
        <v>1732</v>
      </c>
      <c r="T46" s="129">
        <v>1560</v>
      </c>
      <c r="U46" s="129">
        <v>942</v>
      </c>
      <c r="V46" s="129">
        <v>954</v>
      </c>
      <c r="W46" s="129">
        <v>1096</v>
      </c>
      <c r="X46" s="129">
        <v>1069</v>
      </c>
      <c r="Y46" s="129">
        <v>1171</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t="s">
        <v>233</v>
      </c>
      <c r="Q47" s="129" t="s">
        <v>232</v>
      </c>
      <c r="R47" s="129" t="s">
        <v>232</v>
      </c>
      <c r="S47" s="129" t="s">
        <v>232</v>
      </c>
      <c r="T47" s="129" t="s">
        <v>233</v>
      </c>
      <c r="U47" s="129" t="s">
        <v>233</v>
      </c>
      <c r="V47" s="129" t="s">
        <v>232</v>
      </c>
      <c r="W47" s="129" t="s">
        <v>233</v>
      </c>
      <c r="X47" s="129" t="s">
        <v>233</v>
      </c>
      <c r="Y47" s="129" t="s">
        <v>233</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232</v>
      </c>
      <c r="Q48" s="129" t="s">
        <v>232</v>
      </c>
      <c r="R48" s="129" t="s">
        <v>232</v>
      </c>
      <c r="S48" s="129" t="s">
        <v>233</v>
      </c>
      <c r="T48" s="129" t="s">
        <v>232</v>
      </c>
      <c r="U48" s="129" t="s">
        <v>232</v>
      </c>
      <c r="V48" s="129">
        <v>40</v>
      </c>
      <c r="W48" s="129">
        <v>75</v>
      </c>
      <c r="X48" s="129">
        <v>103</v>
      </c>
      <c r="Y48" s="129">
        <v>112</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v>68</v>
      </c>
      <c r="Q49" s="129" t="s">
        <v>232</v>
      </c>
      <c r="R49" s="129" t="s">
        <v>232</v>
      </c>
      <c r="S49" s="129" t="s">
        <v>232</v>
      </c>
      <c r="T49" s="129" t="s">
        <v>232</v>
      </c>
      <c r="U49" s="129" t="s">
        <v>232</v>
      </c>
      <c r="V49" s="129" t="s">
        <v>232</v>
      </c>
      <c r="W49" s="129" t="s">
        <v>232</v>
      </c>
      <c r="X49" s="129" t="s">
        <v>232</v>
      </c>
      <c r="Y49" s="129" t="s">
        <v>232</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t="s">
        <v>232</v>
      </c>
      <c r="Q50" s="129">
        <v>125</v>
      </c>
      <c r="R50" s="129">
        <v>115</v>
      </c>
      <c r="S50" s="129">
        <v>116</v>
      </c>
      <c r="T50" s="129" t="s">
        <v>232</v>
      </c>
      <c r="U50" s="129" t="s">
        <v>232</v>
      </c>
      <c r="V50" s="129" t="s">
        <v>232</v>
      </c>
      <c r="W50" s="129" t="s">
        <v>232</v>
      </c>
      <c r="X50" s="129" t="s">
        <v>232</v>
      </c>
      <c r="Y50" s="129" t="s">
        <v>232</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v>1260</v>
      </c>
      <c r="Q51" s="129">
        <v>2017</v>
      </c>
      <c r="R51" s="129">
        <v>1770</v>
      </c>
      <c r="S51" s="129">
        <v>1732</v>
      </c>
      <c r="T51" s="129">
        <v>1560</v>
      </c>
      <c r="U51" s="129">
        <v>942</v>
      </c>
      <c r="V51" s="129">
        <v>954</v>
      </c>
      <c r="W51" s="129">
        <v>1096</v>
      </c>
      <c r="X51" s="129">
        <v>1069</v>
      </c>
      <c r="Y51" s="129">
        <v>1171</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v>96</v>
      </c>
      <c r="Q52" s="129">
        <v>98</v>
      </c>
      <c r="R52" s="129">
        <v>106</v>
      </c>
      <c r="S52" s="129">
        <v>114</v>
      </c>
      <c r="T52" s="129">
        <v>804</v>
      </c>
      <c r="U52" s="129">
        <v>917</v>
      </c>
      <c r="V52" s="129" t="s">
        <v>232</v>
      </c>
      <c r="W52" s="129" t="s">
        <v>233</v>
      </c>
      <c r="X52" s="129" t="s">
        <v>232</v>
      </c>
      <c r="Y52" s="129" t="s">
        <v>232</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7576</v>
      </c>
      <c r="Q53" s="129">
        <v>7856</v>
      </c>
      <c r="R53" s="129">
        <v>7099</v>
      </c>
      <c r="S53" s="129">
        <v>7319</v>
      </c>
      <c r="T53" s="129">
        <v>7551</v>
      </c>
      <c r="U53" s="129">
        <v>7543</v>
      </c>
      <c r="V53" s="129">
        <v>8357</v>
      </c>
      <c r="W53" s="129">
        <v>8932</v>
      </c>
      <c r="X53" s="129">
        <v>9393</v>
      </c>
      <c r="Y53" s="129">
        <v>9432</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5.6"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5.6"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117"/>
      <c r="B1" s="117"/>
      <c r="C1" s="117"/>
      <c r="D1" s="117"/>
      <c r="E1" s="117"/>
      <c r="F1" s="117"/>
      <c r="G1" s="117"/>
      <c r="H1" s="117"/>
      <c r="I1" s="117"/>
      <c r="J1" s="117"/>
      <c r="K1" s="117"/>
      <c r="L1" s="117"/>
      <c r="M1" s="117"/>
      <c r="N1" s="117"/>
      <c r="O1" s="117"/>
      <c r="P1" s="117"/>
      <c r="Q1" s="117"/>
      <c r="R1" s="117"/>
      <c r="S1" s="117"/>
      <c r="T1" s="117"/>
      <c r="U1" s="117"/>
      <c r="V1" s="117"/>
      <c r="W1" s="117"/>
      <c r="X1" s="117"/>
      <c r="Y1" s="117"/>
      <c r="Z1" s="117"/>
    </row>
    <row r="2" spans="1:26" ht="15.6" x14ac:dyDescent="0.3">
      <c r="A2" s="9"/>
      <c r="B2" s="9" t="s">
        <v>240</v>
      </c>
      <c r="C2" s="117"/>
      <c r="D2" s="117"/>
      <c r="E2" s="117"/>
      <c r="F2" s="117"/>
      <c r="G2" s="117"/>
      <c r="H2" s="117"/>
      <c r="I2" s="117"/>
      <c r="J2" s="117"/>
      <c r="K2" s="117"/>
      <c r="L2" s="117"/>
      <c r="M2" s="117"/>
      <c r="N2" s="117"/>
      <c r="O2" s="117"/>
      <c r="P2" s="117"/>
      <c r="Q2" s="117"/>
      <c r="R2" s="117"/>
      <c r="S2" s="117"/>
      <c r="T2" s="117"/>
      <c r="U2" s="117"/>
      <c r="V2" s="117"/>
      <c r="W2" s="117"/>
      <c r="X2" s="117"/>
      <c r="Y2" s="117"/>
      <c r="Z2" s="117"/>
    </row>
    <row r="3" spans="1:26" ht="15.6" x14ac:dyDescent="0.3">
      <c r="A3" s="117"/>
      <c r="B3" s="117" t="s">
        <v>241</v>
      </c>
      <c r="C3" s="117"/>
      <c r="D3" s="117"/>
      <c r="E3" s="117"/>
      <c r="F3" s="117"/>
      <c r="G3" s="117"/>
      <c r="H3" s="117"/>
      <c r="I3" s="117"/>
      <c r="J3" s="117"/>
      <c r="K3" s="117"/>
      <c r="L3" s="117"/>
      <c r="M3" s="117"/>
      <c r="N3" s="117"/>
      <c r="O3" s="117"/>
      <c r="P3" s="117"/>
      <c r="Q3" s="117"/>
      <c r="R3" s="117"/>
      <c r="S3" s="117"/>
      <c r="T3" s="117"/>
      <c r="U3" s="117"/>
      <c r="V3" s="117"/>
      <c r="W3" s="117"/>
      <c r="X3" s="117"/>
      <c r="Y3" s="117"/>
      <c r="Z3" s="117"/>
    </row>
    <row r="4" spans="1:26" ht="15.6" x14ac:dyDescent="0.3">
      <c r="A4" s="117"/>
      <c r="B4" s="117"/>
      <c r="C4" s="117"/>
      <c r="D4" s="117"/>
      <c r="E4" s="117"/>
      <c r="F4" s="117"/>
      <c r="G4" s="117"/>
      <c r="H4" s="117"/>
      <c r="I4" s="117"/>
      <c r="J4" s="117"/>
      <c r="K4" s="117"/>
      <c r="L4" s="117"/>
      <c r="M4" s="117"/>
      <c r="N4" s="117"/>
      <c r="O4" s="117"/>
      <c r="P4" s="117"/>
      <c r="Q4" s="117"/>
      <c r="R4" s="117"/>
      <c r="S4" s="117"/>
      <c r="T4" s="117"/>
      <c r="U4" s="117"/>
      <c r="V4" s="117"/>
      <c r="W4" s="117"/>
      <c r="X4" s="117"/>
      <c r="Y4" s="117"/>
      <c r="Z4" s="117"/>
    </row>
    <row r="5" spans="1:26" ht="15.6" x14ac:dyDescent="0.3">
      <c r="A5" s="118"/>
      <c r="B5" s="118" t="s">
        <v>231</v>
      </c>
      <c r="C5" s="117"/>
      <c r="D5" s="117"/>
      <c r="E5" s="117"/>
      <c r="F5" s="117"/>
      <c r="G5" s="117"/>
      <c r="H5" s="117"/>
      <c r="I5" s="117"/>
      <c r="J5" s="117"/>
      <c r="K5" s="117"/>
      <c r="L5" s="117"/>
      <c r="M5" s="117"/>
      <c r="N5" s="117"/>
      <c r="O5" s="117"/>
      <c r="P5" s="119"/>
      <c r="Q5" s="119"/>
      <c r="R5" s="119"/>
      <c r="S5" s="119"/>
      <c r="T5" s="119"/>
      <c r="U5" s="119"/>
      <c r="V5" s="119"/>
      <c r="W5" s="119"/>
      <c r="X5" s="119"/>
      <c r="Y5" s="119"/>
      <c r="Z5" s="117"/>
    </row>
    <row r="6" spans="1:26" ht="15.6" x14ac:dyDescent="0.3">
      <c r="A6" s="118"/>
      <c r="B6" s="118"/>
      <c r="C6" s="117"/>
      <c r="D6" s="117"/>
      <c r="E6" s="117"/>
      <c r="F6" s="117"/>
      <c r="G6" s="117"/>
      <c r="H6" s="117"/>
      <c r="I6" s="117"/>
      <c r="J6" s="117"/>
      <c r="K6" s="117"/>
      <c r="L6" s="117"/>
      <c r="M6" s="117"/>
      <c r="N6" s="117"/>
      <c r="O6" s="117"/>
      <c r="P6" s="119"/>
      <c r="Q6" s="119"/>
      <c r="R6" s="119"/>
      <c r="S6" s="119"/>
      <c r="T6" s="119"/>
      <c r="U6" s="119"/>
      <c r="V6" s="119"/>
      <c r="W6" s="119"/>
      <c r="X6" s="119"/>
      <c r="Y6" s="119"/>
      <c r="Z6" s="117"/>
    </row>
    <row r="7" spans="1:26" ht="15.6" x14ac:dyDescent="0.3">
      <c r="A7" s="12"/>
      <c r="B7" s="12" t="s">
        <v>32</v>
      </c>
      <c r="C7" s="12"/>
      <c r="D7" s="12"/>
      <c r="E7" s="12"/>
      <c r="F7" s="12"/>
      <c r="G7" s="12"/>
      <c r="H7" s="12"/>
      <c r="I7" s="12"/>
      <c r="J7" s="12"/>
      <c r="K7" s="12"/>
      <c r="L7" s="12"/>
      <c r="M7" s="12"/>
      <c r="N7" s="12"/>
      <c r="O7" s="12"/>
      <c r="P7" s="120"/>
      <c r="Q7" s="120"/>
      <c r="R7" s="120"/>
      <c r="S7" s="120"/>
      <c r="T7" s="120"/>
      <c r="U7" s="120"/>
      <c r="V7" s="120"/>
      <c r="W7" s="120"/>
      <c r="X7" s="120"/>
      <c r="Y7" s="120" t="s">
        <v>244</v>
      </c>
      <c r="Z7" s="117"/>
    </row>
    <row r="8" spans="1:26" ht="15.6" x14ac:dyDescent="0.3">
      <c r="A8" s="12"/>
      <c r="B8" s="121"/>
      <c r="C8" s="121"/>
      <c r="D8" s="121"/>
      <c r="E8" s="121"/>
      <c r="F8" s="121"/>
      <c r="G8" s="121"/>
      <c r="H8" s="121"/>
      <c r="I8" s="121"/>
      <c r="J8" s="121"/>
      <c r="K8" s="121"/>
      <c r="L8" s="121"/>
      <c r="M8" s="121"/>
      <c r="N8" s="121"/>
      <c r="O8" s="121"/>
      <c r="P8" s="310">
        <v>42369</v>
      </c>
      <c r="Q8" s="310">
        <v>42735</v>
      </c>
      <c r="R8" s="310">
        <v>43100</v>
      </c>
      <c r="S8" s="310">
        <v>43465</v>
      </c>
      <c r="T8" s="310">
        <v>43830</v>
      </c>
      <c r="U8" s="310">
        <v>44196</v>
      </c>
      <c r="V8" s="310">
        <v>44561</v>
      </c>
      <c r="W8" s="310">
        <v>44926</v>
      </c>
      <c r="X8" s="310">
        <v>45291</v>
      </c>
      <c r="Y8" s="310">
        <v>45657</v>
      </c>
      <c r="Z8" s="117"/>
    </row>
    <row r="9" spans="1:26" ht="15.6" x14ac:dyDescent="0.3">
      <c r="A9" s="12"/>
      <c r="B9" s="122"/>
      <c r="C9" s="122"/>
      <c r="D9" s="122"/>
      <c r="E9" s="122"/>
      <c r="F9" s="122"/>
      <c r="G9" s="122"/>
      <c r="H9" s="122"/>
      <c r="I9" s="122"/>
      <c r="J9" s="122"/>
      <c r="K9" s="122"/>
      <c r="L9" s="122"/>
      <c r="M9" s="122"/>
      <c r="N9" s="122"/>
      <c r="O9" s="122"/>
      <c r="P9" s="311"/>
      <c r="Q9" s="311"/>
      <c r="R9" s="311"/>
      <c r="S9" s="311"/>
      <c r="T9" s="311"/>
      <c r="U9" s="311"/>
      <c r="V9" s="311"/>
      <c r="W9" s="311"/>
      <c r="X9" s="311"/>
      <c r="Y9" s="311"/>
      <c r="Z9" s="117"/>
    </row>
    <row r="10" spans="1:26" ht="19.95" customHeight="1" x14ac:dyDescent="0.3">
      <c r="A10" s="12"/>
      <c r="B10" s="123" t="s">
        <v>2</v>
      </c>
      <c r="C10" s="124"/>
      <c r="D10" s="124"/>
      <c r="E10" s="124"/>
      <c r="F10" s="124"/>
      <c r="G10" s="124"/>
      <c r="H10" s="124"/>
      <c r="I10" s="124"/>
      <c r="J10" s="124"/>
      <c r="K10" s="124"/>
      <c r="L10" s="124"/>
      <c r="M10" s="124"/>
      <c r="N10" s="124"/>
      <c r="O10" s="124"/>
      <c r="P10" s="312"/>
      <c r="Q10" s="312"/>
      <c r="R10" s="312"/>
      <c r="S10" s="312"/>
      <c r="T10" s="312"/>
      <c r="U10" s="312"/>
      <c r="V10" s="312"/>
      <c r="W10" s="312"/>
      <c r="X10" s="312"/>
      <c r="Y10" s="312"/>
      <c r="Z10" s="117"/>
    </row>
    <row r="11" spans="1:26" ht="12.6" customHeight="1" x14ac:dyDescent="0.3">
      <c r="A11" s="12"/>
      <c r="B11" s="125"/>
      <c r="C11" s="122"/>
      <c r="D11" s="122"/>
      <c r="E11" s="122"/>
      <c r="F11" s="122"/>
      <c r="G11" s="122"/>
      <c r="H11" s="122"/>
      <c r="I11" s="122"/>
      <c r="J11" s="122"/>
      <c r="K11" s="122"/>
      <c r="L11" s="122"/>
      <c r="M11" s="122"/>
      <c r="N11" s="122"/>
      <c r="O11" s="122"/>
      <c r="P11" s="126">
        <v>41639</v>
      </c>
      <c r="Q11" s="126">
        <v>42004</v>
      </c>
      <c r="R11" s="126">
        <v>42369</v>
      </c>
      <c r="S11" s="126">
        <v>42735</v>
      </c>
      <c r="T11" s="126">
        <v>43100</v>
      </c>
      <c r="U11" s="126">
        <v>43465</v>
      </c>
      <c r="V11" s="126">
        <v>43830</v>
      </c>
      <c r="W11" s="126">
        <v>44196</v>
      </c>
      <c r="X11" s="126">
        <v>44561</v>
      </c>
      <c r="Y11" s="126">
        <v>44926</v>
      </c>
      <c r="Z11" s="117"/>
    </row>
    <row r="12" spans="1:26" s="130" customFormat="1" ht="15.6" customHeight="1" x14ac:dyDescent="0.3">
      <c r="A12" s="12"/>
      <c r="B12" s="127" t="s">
        <v>69</v>
      </c>
      <c r="C12" s="127"/>
      <c r="D12" s="127"/>
      <c r="E12" s="127"/>
      <c r="F12" s="127"/>
      <c r="G12" s="127"/>
      <c r="H12" s="127"/>
      <c r="I12" s="127"/>
      <c r="J12" s="128"/>
      <c r="K12" s="128"/>
      <c r="L12" s="128"/>
      <c r="M12" s="128"/>
      <c r="N12" s="128"/>
      <c r="O12" s="128"/>
      <c r="P12" s="129">
        <v>34838</v>
      </c>
      <c r="Q12" s="129">
        <v>37490</v>
      </c>
      <c r="R12" s="129">
        <v>38833</v>
      </c>
      <c r="S12" s="129">
        <v>40082</v>
      </c>
      <c r="T12" s="129">
        <v>47164</v>
      </c>
      <c r="U12" s="129">
        <v>49061</v>
      </c>
      <c r="V12" s="129">
        <v>44973</v>
      </c>
      <c r="W12" s="129">
        <v>45590</v>
      </c>
      <c r="X12" s="129">
        <v>51263</v>
      </c>
      <c r="Y12" s="129">
        <v>51947</v>
      </c>
      <c r="Z12" s="117"/>
    </row>
    <row r="13" spans="1:26" s="130" customFormat="1" ht="15.6" customHeight="1" x14ac:dyDescent="0.3">
      <c r="A13" s="131"/>
      <c r="B13" s="127"/>
      <c r="C13" s="127" t="s">
        <v>70</v>
      </c>
      <c r="D13" s="127"/>
      <c r="E13" s="127"/>
      <c r="F13" s="127"/>
      <c r="G13" s="127"/>
      <c r="H13" s="127"/>
      <c r="I13" s="127"/>
      <c r="J13" s="128"/>
      <c r="K13" s="128"/>
      <c r="L13" s="128"/>
      <c r="M13" s="128"/>
      <c r="N13" s="128"/>
      <c r="O13" s="128"/>
      <c r="P13" s="129" t="s">
        <v>232</v>
      </c>
      <c r="Q13" s="129" t="s">
        <v>232</v>
      </c>
      <c r="R13" s="129" t="s">
        <v>232</v>
      </c>
      <c r="S13" s="129" t="s">
        <v>232</v>
      </c>
      <c r="T13" s="129" t="s">
        <v>232</v>
      </c>
      <c r="U13" s="129" t="s">
        <v>232</v>
      </c>
      <c r="V13" s="129" t="s">
        <v>232</v>
      </c>
      <c r="W13" s="129" t="s">
        <v>232</v>
      </c>
      <c r="X13" s="129" t="s">
        <v>232</v>
      </c>
      <c r="Y13" s="129" t="s">
        <v>232</v>
      </c>
      <c r="Z13" s="9"/>
    </row>
    <row r="14" spans="1:26" s="130" customFormat="1" ht="15.6" customHeight="1" x14ac:dyDescent="0.3">
      <c r="A14" s="12"/>
      <c r="B14" s="127"/>
      <c r="C14" s="127" t="s">
        <v>71</v>
      </c>
      <c r="D14" s="127"/>
      <c r="E14" s="127"/>
      <c r="F14" s="127"/>
      <c r="G14" s="127"/>
      <c r="H14" s="127"/>
      <c r="I14" s="127"/>
      <c r="J14" s="128"/>
      <c r="K14" s="128"/>
      <c r="L14" s="128"/>
      <c r="M14" s="128"/>
      <c r="N14" s="128"/>
      <c r="O14" s="128"/>
      <c r="P14" s="129">
        <v>166</v>
      </c>
      <c r="Q14" s="129">
        <v>138</v>
      </c>
      <c r="R14" s="129">
        <v>99</v>
      </c>
      <c r="S14" s="129">
        <v>193</v>
      </c>
      <c r="T14" s="129">
        <v>162</v>
      </c>
      <c r="U14" s="129">
        <v>173</v>
      </c>
      <c r="V14" s="129" t="s">
        <v>232</v>
      </c>
      <c r="W14" s="129">
        <v>130</v>
      </c>
      <c r="X14" s="129" t="s">
        <v>232</v>
      </c>
      <c r="Y14" s="129">
        <v>23</v>
      </c>
      <c r="Z14" s="117"/>
    </row>
    <row r="15" spans="1:26" s="130" customFormat="1" ht="15.6" customHeight="1" x14ac:dyDescent="0.3">
      <c r="A15" s="12"/>
      <c r="B15" s="127"/>
      <c r="C15" s="127" t="s">
        <v>72</v>
      </c>
      <c r="D15" s="132"/>
      <c r="E15" s="127"/>
      <c r="F15" s="127"/>
      <c r="G15" s="127"/>
      <c r="H15" s="127"/>
      <c r="I15" s="127"/>
      <c r="J15" s="128"/>
      <c r="K15" s="128"/>
      <c r="L15" s="128"/>
      <c r="M15" s="128"/>
      <c r="N15" s="128"/>
      <c r="O15" s="128"/>
      <c r="P15" s="129">
        <v>13258</v>
      </c>
      <c r="Q15" s="129">
        <v>15421</v>
      </c>
      <c r="R15" s="129">
        <v>15467</v>
      </c>
      <c r="S15" s="129">
        <v>16128</v>
      </c>
      <c r="T15" s="129">
        <v>15435</v>
      </c>
      <c r="U15" s="129">
        <v>16126</v>
      </c>
      <c r="V15" s="129">
        <v>12497</v>
      </c>
      <c r="W15" s="129">
        <v>13171</v>
      </c>
      <c r="X15" s="129">
        <v>14862</v>
      </c>
      <c r="Y15" s="129">
        <v>15823</v>
      </c>
      <c r="Z15" s="117"/>
    </row>
    <row r="16" spans="1:26" ht="15.6" customHeight="1" x14ac:dyDescent="0.3">
      <c r="A16" s="12"/>
      <c r="B16" s="133"/>
      <c r="C16" s="133"/>
      <c r="D16" s="133" t="s">
        <v>73</v>
      </c>
      <c r="E16" s="133"/>
      <c r="F16" s="133"/>
      <c r="G16" s="133"/>
      <c r="H16" s="133"/>
      <c r="I16" s="133"/>
      <c r="J16" s="134"/>
      <c r="K16" s="134"/>
      <c r="L16" s="134"/>
      <c r="M16" s="134"/>
      <c r="N16" s="134"/>
      <c r="O16" s="134"/>
      <c r="P16" s="135">
        <v>1895</v>
      </c>
      <c r="Q16" s="135">
        <v>1736</v>
      </c>
      <c r="R16" s="135">
        <v>1762</v>
      </c>
      <c r="S16" s="135">
        <v>1699</v>
      </c>
      <c r="T16" s="135">
        <v>1418</v>
      </c>
      <c r="U16" s="135">
        <v>1147</v>
      </c>
      <c r="V16" s="135">
        <v>1452</v>
      </c>
      <c r="W16" s="135">
        <v>406</v>
      </c>
      <c r="X16" s="135">
        <v>712</v>
      </c>
      <c r="Y16" s="135">
        <v>625</v>
      </c>
      <c r="Z16" s="117"/>
    </row>
    <row r="17" spans="1:26" ht="15.6" customHeight="1" x14ac:dyDescent="0.3">
      <c r="A17" s="12"/>
      <c r="B17" s="133"/>
      <c r="C17" s="133"/>
      <c r="D17" s="133" t="s">
        <v>74</v>
      </c>
      <c r="E17" s="133"/>
      <c r="F17" s="133"/>
      <c r="G17" s="133"/>
      <c r="H17" s="133"/>
      <c r="I17" s="133"/>
      <c r="J17" s="134"/>
      <c r="K17" s="134"/>
      <c r="L17" s="134"/>
      <c r="M17" s="134"/>
      <c r="N17" s="134"/>
      <c r="O17" s="134"/>
      <c r="P17" s="135">
        <v>624</v>
      </c>
      <c r="Q17" s="135">
        <v>637</v>
      </c>
      <c r="R17" s="135">
        <v>757</v>
      </c>
      <c r="S17" s="135">
        <v>775</v>
      </c>
      <c r="T17" s="135">
        <v>680</v>
      </c>
      <c r="U17" s="135">
        <v>648</v>
      </c>
      <c r="V17" s="135">
        <v>764</v>
      </c>
      <c r="W17" s="135">
        <v>804</v>
      </c>
      <c r="X17" s="135">
        <v>649</v>
      </c>
      <c r="Y17" s="135">
        <v>550</v>
      </c>
      <c r="Z17" s="117"/>
    </row>
    <row r="18" spans="1:26" ht="15.6" customHeight="1" x14ac:dyDescent="0.3">
      <c r="A18" s="12"/>
      <c r="B18" s="133"/>
      <c r="C18" s="133"/>
      <c r="D18" s="133" t="s">
        <v>75</v>
      </c>
      <c r="E18" s="133"/>
      <c r="F18" s="133"/>
      <c r="G18" s="133"/>
      <c r="H18" s="133"/>
      <c r="I18" s="133"/>
      <c r="J18" s="134"/>
      <c r="K18" s="134"/>
      <c r="L18" s="134"/>
      <c r="M18" s="134"/>
      <c r="N18" s="134"/>
      <c r="O18" s="134"/>
      <c r="P18" s="135">
        <v>1197</v>
      </c>
      <c r="Q18" s="135">
        <v>4097</v>
      </c>
      <c r="R18" s="135">
        <v>2819</v>
      </c>
      <c r="S18" s="135">
        <v>2801</v>
      </c>
      <c r="T18" s="135">
        <v>2819</v>
      </c>
      <c r="U18" s="135">
        <v>4139</v>
      </c>
      <c r="V18" s="135">
        <v>2486</v>
      </c>
      <c r="W18" s="135">
        <v>2965</v>
      </c>
      <c r="X18" s="135">
        <v>3940</v>
      </c>
      <c r="Y18" s="135">
        <v>5329</v>
      </c>
      <c r="Z18" s="117"/>
    </row>
    <row r="19" spans="1:26" ht="15.6" customHeight="1" x14ac:dyDescent="0.3">
      <c r="A19" s="12"/>
      <c r="B19" s="133"/>
      <c r="C19" s="133"/>
      <c r="D19" s="133" t="s">
        <v>76</v>
      </c>
      <c r="E19" s="133"/>
      <c r="F19" s="133"/>
      <c r="G19" s="133"/>
      <c r="H19" s="133"/>
      <c r="I19" s="133"/>
      <c r="J19" s="134"/>
      <c r="K19" s="134"/>
      <c r="L19" s="134"/>
      <c r="M19" s="134"/>
      <c r="N19" s="134"/>
      <c r="O19" s="134"/>
      <c r="P19" s="135">
        <v>6799</v>
      </c>
      <c r="Q19" s="135">
        <v>7582</v>
      </c>
      <c r="R19" s="135">
        <v>7411</v>
      </c>
      <c r="S19" s="135">
        <v>7709</v>
      </c>
      <c r="T19" s="135">
        <v>7856</v>
      </c>
      <c r="U19" s="135">
        <v>7076</v>
      </c>
      <c r="V19" s="135">
        <v>6757</v>
      </c>
      <c r="W19" s="135">
        <v>7380</v>
      </c>
      <c r="X19" s="135">
        <v>8177</v>
      </c>
      <c r="Y19" s="135">
        <v>7405</v>
      </c>
      <c r="Z19" s="117"/>
    </row>
    <row r="20" spans="1:26" ht="15.6" customHeight="1" x14ac:dyDescent="0.3">
      <c r="A20" s="12"/>
      <c r="B20" s="133"/>
      <c r="C20" s="133"/>
      <c r="D20" s="133" t="s">
        <v>77</v>
      </c>
      <c r="E20" s="133"/>
      <c r="F20" s="133"/>
      <c r="G20" s="133"/>
      <c r="H20" s="133"/>
      <c r="I20" s="133"/>
      <c r="J20" s="128"/>
      <c r="K20" s="128"/>
      <c r="L20" s="128"/>
      <c r="M20" s="128"/>
      <c r="N20" s="128"/>
      <c r="O20" s="128"/>
      <c r="P20" s="135">
        <v>437</v>
      </c>
      <c r="Q20" s="135">
        <v>275</v>
      </c>
      <c r="R20" s="135">
        <v>417</v>
      </c>
      <c r="S20" s="135">
        <v>452</v>
      </c>
      <c r="T20" s="135">
        <v>545</v>
      </c>
      <c r="U20" s="135">
        <v>1025</v>
      </c>
      <c r="V20" s="135">
        <v>-1102</v>
      </c>
      <c r="W20" s="135">
        <v>184</v>
      </c>
      <c r="X20" s="135">
        <v>49</v>
      </c>
      <c r="Y20" s="135">
        <v>233</v>
      </c>
      <c r="Z20" s="117"/>
    </row>
    <row r="21" spans="1:26" ht="15.6" customHeight="1" x14ac:dyDescent="0.3">
      <c r="A21" s="12"/>
      <c r="B21" s="133"/>
      <c r="C21" s="133"/>
      <c r="D21" s="133" t="s">
        <v>78</v>
      </c>
      <c r="E21" s="133"/>
      <c r="F21" s="133"/>
      <c r="G21" s="133"/>
      <c r="H21" s="133"/>
      <c r="I21" s="133"/>
      <c r="J21" s="134"/>
      <c r="K21" s="134"/>
      <c r="L21" s="134"/>
      <c r="M21" s="134"/>
      <c r="N21" s="134"/>
      <c r="O21" s="134"/>
      <c r="P21" s="135">
        <v>2306</v>
      </c>
      <c r="Q21" s="135">
        <v>1094</v>
      </c>
      <c r="R21" s="135">
        <v>2300</v>
      </c>
      <c r="S21" s="135">
        <v>2692</v>
      </c>
      <c r="T21" s="135">
        <v>2116</v>
      </c>
      <c r="U21" s="135">
        <v>2092</v>
      </c>
      <c r="V21" s="135">
        <v>2141</v>
      </c>
      <c r="W21" s="135">
        <v>1431</v>
      </c>
      <c r="X21" s="135">
        <v>1334</v>
      </c>
      <c r="Y21" s="135">
        <v>1680</v>
      </c>
      <c r="Z21" s="117"/>
    </row>
    <row r="22" spans="1:26" s="130" customFormat="1" ht="15.6" customHeight="1" x14ac:dyDescent="0.3">
      <c r="A22" s="12"/>
      <c r="B22" s="127"/>
      <c r="C22" s="127" t="s">
        <v>79</v>
      </c>
      <c r="D22" s="132"/>
      <c r="E22" s="127"/>
      <c r="F22" s="127"/>
      <c r="G22" s="127"/>
      <c r="H22" s="127"/>
      <c r="I22" s="127"/>
      <c r="J22" s="128"/>
      <c r="K22" s="128"/>
      <c r="L22" s="128"/>
      <c r="M22" s="128"/>
      <c r="N22" s="128"/>
      <c r="O22" s="128"/>
      <c r="P22" s="129">
        <v>650</v>
      </c>
      <c r="Q22" s="129">
        <v>552</v>
      </c>
      <c r="R22" s="129">
        <v>584</v>
      </c>
      <c r="S22" s="129">
        <v>584</v>
      </c>
      <c r="T22" s="129">
        <v>615</v>
      </c>
      <c r="U22" s="129">
        <v>611</v>
      </c>
      <c r="V22" s="129">
        <v>551</v>
      </c>
      <c r="W22" s="129">
        <v>602</v>
      </c>
      <c r="X22" s="129">
        <v>779</v>
      </c>
      <c r="Y22" s="129">
        <v>874</v>
      </c>
      <c r="Z22" s="117"/>
    </row>
    <row r="23" spans="1:26" s="130" customFormat="1" ht="15.6" customHeight="1" x14ac:dyDescent="0.3">
      <c r="A23" s="12"/>
      <c r="B23" s="127"/>
      <c r="C23" s="127" t="s">
        <v>80</v>
      </c>
      <c r="D23" s="127"/>
      <c r="E23" s="127"/>
      <c r="F23" s="127"/>
      <c r="G23" s="127"/>
      <c r="H23" s="127"/>
      <c r="I23" s="127"/>
      <c r="J23" s="128"/>
      <c r="K23" s="128"/>
      <c r="L23" s="128"/>
      <c r="M23" s="128"/>
      <c r="N23" s="128"/>
      <c r="O23" s="128"/>
      <c r="P23" s="129" t="s">
        <v>232</v>
      </c>
      <c r="Q23" s="129" t="s">
        <v>232</v>
      </c>
      <c r="R23" s="129">
        <v>4</v>
      </c>
      <c r="S23" s="129" t="s">
        <v>232</v>
      </c>
      <c r="T23" s="129" t="s">
        <v>232</v>
      </c>
      <c r="U23" s="129" t="s">
        <v>232</v>
      </c>
      <c r="V23" s="129" t="s">
        <v>232</v>
      </c>
      <c r="W23" s="129" t="s">
        <v>232</v>
      </c>
      <c r="X23" s="129" t="s">
        <v>232</v>
      </c>
      <c r="Y23" s="129" t="s">
        <v>232</v>
      </c>
      <c r="Z23" s="117"/>
    </row>
    <row r="24" spans="1:26" s="130" customFormat="1" ht="15.6" customHeight="1" x14ac:dyDescent="0.3">
      <c r="A24" s="12"/>
      <c r="B24" s="127"/>
      <c r="C24" s="127" t="s">
        <v>81</v>
      </c>
      <c r="D24" s="132"/>
      <c r="E24" s="127"/>
      <c r="F24" s="127"/>
      <c r="G24" s="127"/>
      <c r="H24" s="127"/>
      <c r="I24" s="127"/>
      <c r="J24" s="128"/>
      <c r="K24" s="128"/>
      <c r="L24" s="128"/>
      <c r="M24" s="128"/>
      <c r="N24" s="128"/>
      <c r="O24" s="128"/>
      <c r="P24" s="129">
        <v>136</v>
      </c>
      <c r="Q24" s="129">
        <v>96</v>
      </c>
      <c r="R24" s="129" t="s">
        <v>232</v>
      </c>
      <c r="S24" s="129">
        <v>124</v>
      </c>
      <c r="T24" s="129">
        <v>162</v>
      </c>
      <c r="U24" s="129">
        <v>161</v>
      </c>
      <c r="V24" s="129">
        <v>93</v>
      </c>
      <c r="W24" s="129">
        <v>253</v>
      </c>
      <c r="X24" s="129">
        <v>57</v>
      </c>
      <c r="Y24" s="129" t="s">
        <v>232</v>
      </c>
      <c r="Z24" s="117"/>
    </row>
    <row r="25" spans="1:26" s="130" customFormat="1" ht="15.6" customHeight="1" x14ac:dyDescent="0.3">
      <c r="A25" s="12"/>
      <c r="B25" s="127"/>
      <c r="C25" s="127" t="s">
        <v>83</v>
      </c>
      <c r="D25" s="127"/>
      <c r="E25" s="127"/>
      <c r="F25" s="127"/>
      <c r="G25" s="127"/>
      <c r="H25" s="127"/>
      <c r="I25" s="127"/>
      <c r="J25" s="128"/>
      <c r="K25" s="128"/>
      <c r="L25" s="128"/>
      <c r="M25" s="128"/>
      <c r="N25" s="128"/>
      <c r="O25" s="128"/>
      <c r="P25" s="129">
        <v>7012</v>
      </c>
      <c r="Q25" s="129">
        <v>6701</v>
      </c>
      <c r="R25" s="129">
        <v>8253</v>
      </c>
      <c r="S25" s="129">
        <v>8671</v>
      </c>
      <c r="T25" s="129">
        <v>10010</v>
      </c>
      <c r="U25" s="129">
        <v>10322</v>
      </c>
      <c r="V25" s="129">
        <v>10323</v>
      </c>
      <c r="W25" s="129">
        <v>10324</v>
      </c>
      <c r="X25" s="129">
        <v>12458</v>
      </c>
      <c r="Y25" s="129">
        <v>11371</v>
      </c>
      <c r="Z25" s="117"/>
    </row>
    <row r="26" spans="1:26" s="130" customFormat="1" ht="15.6" customHeight="1" x14ac:dyDescent="0.3">
      <c r="A26" s="12"/>
      <c r="B26" s="127"/>
      <c r="C26" s="127" t="s">
        <v>84</v>
      </c>
      <c r="D26" s="127"/>
      <c r="E26" s="127"/>
      <c r="F26" s="127"/>
      <c r="G26" s="127"/>
      <c r="H26" s="127"/>
      <c r="I26" s="127"/>
      <c r="J26" s="128"/>
      <c r="K26" s="128"/>
      <c r="L26" s="128"/>
      <c r="M26" s="128"/>
      <c r="N26" s="128"/>
      <c r="O26" s="128"/>
      <c r="P26" s="129">
        <v>886</v>
      </c>
      <c r="Q26" s="129">
        <v>411</v>
      </c>
      <c r="R26" s="129">
        <v>988</v>
      </c>
      <c r="S26" s="129">
        <v>434</v>
      </c>
      <c r="T26" s="129">
        <v>798</v>
      </c>
      <c r="U26" s="129">
        <v>63</v>
      </c>
      <c r="V26" s="129">
        <v>485</v>
      </c>
      <c r="W26" s="129">
        <v>188</v>
      </c>
      <c r="X26" s="129">
        <v>-82</v>
      </c>
      <c r="Y26" s="129">
        <v>87</v>
      </c>
      <c r="Z26" s="117"/>
    </row>
    <row r="27" spans="1:26" s="130" customFormat="1" ht="15.6" customHeight="1" x14ac:dyDescent="0.3">
      <c r="A27" s="12"/>
      <c r="B27" s="127"/>
      <c r="C27" s="127" t="s">
        <v>85</v>
      </c>
      <c r="D27" s="127"/>
      <c r="E27" s="127"/>
      <c r="F27" s="127"/>
      <c r="G27" s="127"/>
      <c r="H27" s="127"/>
      <c r="I27" s="127"/>
      <c r="J27" s="128"/>
      <c r="K27" s="128"/>
      <c r="L27" s="128"/>
      <c r="M27" s="128"/>
      <c r="N27" s="128"/>
      <c r="O27" s="128"/>
      <c r="P27" s="129">
        <v>46</v>
      </c>
      <c r="Q27" s="129">
        <v>52</v>
      </c>
      <c r="R27" s="129" t="s">
        <v>232</v>
      </c>
      <c r="S27" s="129">
        <v>84</v>
      </c>
      <c r="T27" s="129">
        <v>69</v>
      </c>
      <c r="U27" s="129" t="s">
        <v>232</v>
      </c>
      <c r="V27" s="129">
        <v>-19</v>
      </c>
      <c r="W27" s="129">
        <v>30</v>
      </c>
      <c r="X27" s="129">
        <v>-11</v>
      </c>
      <c r="Y27" s="129">
        <v>-15</v>
      </c>
      <c r="Z27" s="117"/>
    </row>
    <row r="28" spans="1:26" s="130" customFormat="1" ht="15.6" customHeight="1" x14ac:dyDescent="0.3">
      <c r="A28" s="12"/>
      <c r="B28" s="127"/>
      <c r="C28" s="127" t="s">
        <v>86</v>
      </c>
      <c r="D28" s="127"/>
      <c r="E28" s="127"/>
      <c r="F28" s="127"/>
      <c r="G28" s="127"/>
      <c r="H28" s="127"/>
      <c r="I28" s="127"/>
      <c r="J28" s="128"/>
      <c r="K28" s="128"/>
      <c r="L28" s="128"/>
      <c r="M28" s="128"/>
      <c r="N28" s="128"/>
      <c r="O28" s="128"/>
      <c r="P28" s="129">
        <v>233</v>
      </c>
      <c r="Q28" s="129">
        <v>187</v>
      </c>
      <c r="R28" s="129">
        <v>143</v>
      </c>
      <c r="S28" s="129">
        <v>169</v>
      </c>
      <c r="T28" s="129">
        <v>208</v>
      </c>
      <c r="U28" s="129">
        <v>381</v>
      </c>
      <c r="V28" s="129">
        <v>427</v>
      </c>
      <c r="W28" s="129">
        <v>414</v>
      </c>
      <c r="X28" s="129">
        <v>387</v>
      </c>
      <c r="Y28" s="129">
        <v>391</v>
      </c>
      <c r="Z28" s="117"/>
    </row>
    <row r="29" spans="1:26" s="130" customFormat="1" ht="15.6" customHeight="1" x14ac:dyDescent="0.3">
      <c r="A29" s="12"/>
      <c r="B29" s="127"/>
      <c r="C29" s="127" t="s">
        <v>87</v>
      </c>
      <c r="D29" s="127"/>
      <c r="E29" s="127"/>
      <c r="F29" s="127"/>
      <c r="G29" s="127"/>
      <c r="H29" s="127"/>
      <c r="I29" s="127"/>
      <c r="J29" s="128"/>
      <c r="K29" s="128"/>
      <c r="L29" s="128"/>
      <c r="M29" s="128"/>
      <c r="N29" s="128"/>
      <c r="O29" s="128"/>
      <c r="P29" s="129">
        <v>7474</v>
      </c>
      <c r="Q29" s="129">
        <v>8189</v>
      </c>
      <c r="R29" s="129">
        <v>8201</v>
      </c>
      <c r="S29" s="129">
        <v>9412</v>
      </c>
      <c r="T29" s="129">
        <v>14945</v>
      </c>
      <c r="U29" s="129">
        <v>16144</v>
      </c>
      <c r="V29" s="129">
        <v>16109</v>
      </c>
      <c r="W29" s="129">
        <v>15980</v>
      </c>
      <c r="X29" s="129">
        <v>16912</v>
      </c>
      <c r="Y29" s="129">
        <v>17354</v>
      </c>
      <c r="Z29" s="117"/>
    </row>
    <row r="30" spans="1:26" ht="15.6" customHeight="1" x14ac:dyDescent="0.3">
      <c r="A30" s="12"/>
      <c r="B30" s="133"/>
      <c r="C30" s="133"/>
      <c r="D30" s="133" t="s">
        <v>88</v>
      </c>
      <c r="E30" s="133"/>
      <c r="F30" s="133"/>
      <c r="G30" s="133"/>
      <c r="H30" s="133"/>
      <c r="I30" s="133"/>
      <c r="J30" s="134"/>
      <c r="K30" s="134"/>
      <c r="L30" s="134"/>
      <c r="M30" s="134"/>
      <c r="N30" s="134"/>
      <c r="O30" s="134"/>
      <c r="P30" s="135">
        <v>7207</v>
      </c>
      <c r="Q30" s="135">
        <v>6587</v>
      </c>
      <c r="R30" s="135">
        <v>6626</v>
      </c>
      <c r="S30" s="135">
        <v>8903</v>
      </c>
      <c r="T30" s="135">
        <v>13702</v>
      </c>
      <c r="U30" s="135">
        <v>14639</v>
      </c>
      <c r="V30" s="135">
        <v>14611</v>
      </c>
      <c r="W30" s="135">
        <v>14434</v>
      </c>
      <c r="X30" s="135">
        <v>15484</v>
      </c>
      <c r="Y30" s="135">
        <v>15786</v>
      </c>
      <c r="Z30" s="117"/>
    </row>
    <row r="31" spans="1:26" ht="15.6" customHeight="1" x14ac:dyDescent="0.3">
      <c r="A31" s="12"/>
      <c r="B31" s="133"/>
      <c r="C31" s="133"/>
      <c r="D31" s="133"/>
      <c r="E31" s="133" t="s">
        <v>89</v>
      </c>
      <c r="F31" s="133"/>
      <c r="G31" s="133"/>
      <c r="H31" s="133"/>
      <c r="I31" s="133"/>
      <c r="J31" s="134"/>
      <c r="K31" s="134"/>
      <c r="L31" s="134"/>
      <c r="M31" s="134"/>
      <c r="N31" s="134"/>
      <c r="O31" s="134"/>
      <c r="P31" s="135">
        <v>998</v>
      </c>
      <c r="Q31" s="135">
        <v>4230</v>
      </c>
      <c r="R31" s="135">
        <v>3890</v>
      </c>
      <c r="S31" s="135">
        <v>4010</v>
      </c>
      <c r="T31" s="135">
        <v>8118</v>
      </c>
      <c r="U31" s="135">
        <v>8455</v>
      </c>
      <c r="V31" s="135">
        <v>7563</v>
      </c>
      <c r="W31" s="135">
        <v>7606</v>
      </c>
      <c r="X31" s="135">
        <v>9261</v>
      </c>
      <c r="Y31" s="135">
        <v>8839</v>
      </c>
      <c r="Z31" s="117"/>
    </row>
    <row r="32" spans="1:26" ht="15.6" customHeight="1" x14ac:dyDescent="0.3">
      <c r="A32" s="12"/>
      <c r="B32" s="133"/>
      <c r="C32" s="133"/>
      <c r="D32" s="136"/>
      <c r="E32" s="133"/>
      <c r="F32" s="133" t="s">
        <v>90</v>
      </c>
      <c r="G32" s="133"/>
      <c r="H32" s="133"/>
      <c r="I32" s="133"/>
      <c r="J32" s="134"/>
      <c r="K32" s="134"/>
      <c r="L32" s="134"/>
      <c r="M32" s="134"/>
      <c r="N32" s="134"/>
      <c r="O32" s="134"/>
      <c r="P32" s="135">
        <v>998</v>
      </c>
      <c r="Q32" s="135">
        <v>4230</v>
      </c>
      <c r="R32" s="135">
        <v>3890</v>
      </c>
      <c r="S32" s="135">
        <v>4010</v>
      </c>
      <c r="T32" s="135">
        <v>8118</v>
      </c>
      <c r="U32" s="135">
        <v>8455</v>
      </c>
      <c r="V32" s="135">
        <v>7563</v>
      </c>
      <c r="W32" s="135">
        <v>7606</v>
      </c>
      <c r="X32" s="135">
        <v>9261</v>
      </c>
      <c r="Y32" s="135">
        <v>8839</v>
      </c>
      <c r="Z32" s="117"/>
    </row>
    <row r="33" spans="1:26" ht="15.6" customHeight="1" x14ac:dyDescent="0.3">
      <c r="A33" s="12"/>
      <c r="B33" s="133"/>
      <c r="C33" s="133"/>
      <c r="D33" s="136"/>
      <c r="E33" s="133" t="s">
        <v>91</v>
      </c>
      <c r="F33" s="133"/>
      <c r="G33" s="133"/>
      <c r="H33" s="133"/>
      <c r="I33" s="133"/>
      <c r="J33" s="134"/>
      <c r="K33" s="134"/>
      <c r="L33" s="134"/>
      <c r="M33" s="134"/>
      <c r="N33" s="134"/>
      <c r="O33" s="134"/>
      <c r="P33" s="135">
        <v>5933</v>
      </c>
      <c r="Q33" s="135">
        <v>1913</v>
      </c>
      <c r="R33" s="135">
        <v>2464</v>
      </c>
      <c r="S33" s="135">
        <v>4643</v>
      </c>
      <c r="T33" s="135">
        <v>5581</v>
      </c>
      <c r="U33" s="135">
        <v>6324</v>
      </c>
      <c r="V33" s="135">
        <v>6885</v>
      </c>
      <c r="W33" s="135">
        <v>6723</v>
      </c>
      <c r="X33" s="135">
        <v>6138</v>
      </c>
      <c r="Y33" s="135">
        <v>5941</v>
      </c>
      <c r="Z33" s="117"/>
    </row>
    <row r="34" spans="1:26" ht="15.6" customHeight="1" x14ac:dyDescent="0.3">
      <c r="A34" s="12"/>
      <c r="B34" s="133"/>
      <c r="C34" s="133"/>
      <c r="D34" s="136"/>
      <c r="E34" s="133"/>
      <c r="F34" s="133" t="s">
        <v>92</v>
      </c>
      <c r="G34" s="133"/>
      <c r="H34" s="133"/>
      <c r="I34" s="133"/>
      <c r="J34" s="134"/>
      <c r="K34" s="134"/>
      <c r="L34" s="134"/>
      <c r="M34" s="134"/>
      <c r="N34" s="134"/>
      <c r="O34" s="134"/>
      <c r="P34" s="135" t="s">
        <v>233</v>
      </c>
      <c r="Q34" s="135" t="s">
        <v>233</v>
      </c>
      <c r="R34" s="135" t="s">
        <v>233</v>
      </c>
      <c r="S34" s="135" t="s">
        <v>233</v>
      </c>
      <c r="T34" s="135" t="s">
        <v>233</v>
      </c>
      <c r="U34" s="135" t="s">
        <v>233</v>
      </c>
      <c r="V34" s="135" t="s">
        <v>233</v>
      </c>
      <c r="W34" s="135" t="s">
        <v>233</v>
      </c>
      <c r="X34" s="135" t="s">
        <v>233</v>
      </c>
      <c r="Y34" s="135" t="s">
        <v>233</v>
      </c>
      <c r="Z34" s="117"/>
    </row>
    <row r="35" spans="1:26" ht="15.6" customHeight="1" x14ac:dyDescent="0.3">
      <c r="A35" s="12"/>
      <c r="B35" s="133"/>
      <c r="C35" s="133"/>
      <c r="D35" s="133"/>
      <c r="E35" s="133"/>
      <c r="F35" s="133" t="s">
        <v>93</v>
      </c>
      <c r="G35" s="133"/>
      <c r="H35" s="133"/>
      <c r="I35" s="133"/>
      <c r="J35" s="134"/>
      <c r="K35" s="134"/>
      <c r="L35" s="134"/>
      <c r="M35" s="134"/>
      <c r="N35" s="134"/>
      <c r="O35" s="134"/>
      <c r="P35" s="135">
        <v>5933</v>
      </c>
      <c r="Q35" s="135">
        <v>1913</v>
      </c>
      <c r="R35" s="135">
        <v>2464</v>
      </c>
      <c r="S35" s="135">
        <v>4643</v>
      </c>
      <c r="T35" s="135">
        <v>5581</v>
      </c>
      <c r="U35" s="135">
        <v>6312</v>
      </c>
      <c r="V35" s="135">
        <v>6869</v>
      </c>
      <c r="W35" s="135">
        <v>6707</v>
      </c>
      <c r="X35" s="135">
        <v>6122</v>
      </c>
      <c r="Y35" s="135">
        <v>5917</v>
      </c>
      <c r="Z35" s="117"/>
    </row>
    <row r="36" spans="1:26" ht="15.6" customHeight="1" x14ac:dyDescent="0.3">
      <c r="A36" s="12"/>
      <c r="B36" s="133"/>
      <c r="C36" s="133"/>
      <c r="D36" s="133"/>
      <c r="E36" s="133"/>
      <c r="F36" s="133" t="s">
        <v>94</v>
      </c>
      <c r="G36" s="133"/>
      <c r="H36" s="133"/>
      <c r="I36" s="133"/>
      <c r="J36" s="128"/>
      <c r="K36" s="128"/>
      <c r="L36" s="128"/>
      <c r="M36" s="128"/>
      <c r="N36" s="128"/>
      <c r="O36" s="128"/>
      <c r="P36" s="135" t="s">
        <v>233</v>
      </c>
      <c r="Q36" s="135" t="s">
        <v>233</v>
      </c>
      <c r="R36" s="135" t="s">
        <v>232</v>
      </c>
      <c r="S36" s="135" t="s">
        <v>232</v>
      </c>
      <c r="T36" s="135" t="s">
        <v>232</v>
      </c>
      <c r="U36" s="135">
        <v>12</v>
      </c>
      <c r="V36" s="135">
        <v>15</v>
      </c>
      <c r="W36" s="135">
        <v>17</v>
      </c>
      <c r="X36" s="135">
        <v>16</v>
      </c>
      <c r="Y36" s="135">
        <v>24</v>
      </c>
      <c r="Z36" s="117"/>
    </row>
    <row r="37" spans="1:26" ht="15.6" customHeight="1" x14ac:dyDescent="0.3">
      <c r="A37" s="12"/>
      <c r="B37" s="133"/>
      <c r="C37" s="133"/>
      <c r="D37" s="133"/>
      <c r="E37" s="133" t="s">
        <v>95</v>
      </c>
      <c r="F37" s="133"/>
      <c r="G37" s="133"/>
      <c r="H37" s="133"/>
      <c r="I37" s="133"/>
      <c r="J37" s="134"/>
      <c r="K37" s="134"/>
      <c r="L37" s="134"/>
      <c r="M37" s="134"/>
      <c r="N37" s="134"/>
      <c r="O37" s="134"/>
      <c r="P37" s="135">
        <v>276</v>
      </c>
      <c r="Q37" s="135">
        <v>444</v>
      </c>
      <c r="R37" s="135">
        <v>272</v>
      </c>
      <c r="S37" s="135">
        <v>251</v>
      </c>
      <c r="T37" s="135">
        <v>3</v>
      </c>
      <c r="U37" s="135">
        <v>-129</v>
      </c>
      <c r="V37" s="135">
        <v>178</v>
      </c>
      <c r="W37" s="135">
        <v>122</v>
      </c>
      <c r="X37" s="135">
        <v>101</v>
      </c>
      <c r="Y37" s="135">
        <v>1030</v>
      </c>
      <c r="Z37" s="117"/>
    </row>
    <row r="38" spans="1:26" ht="15.6" customHeight="1" x14ac:dyDescent="0.3">
      <c r="A38" s="12"/>
      <c r="B38" s="133"/>
      <c r="C38" s="133"/>
      <c r="D38" s="133"/>
      <c r="E38" s="133" t="s">
        <v>96</v>
      </c>
      <c r="F38" s="133"/>
      <c r="G38" s="133"/>
      <c r="H38" s="133"/>
      <c r="I38" s="133"/>
      <c r="J38" s="134"/>
      <c r="K38" s="134"/>
      <c r="L38" s="134"/>
      <c r="M38" s="134"/>
      <c r="N38" s="134"/>
      <c r="O38" s="134"/>
      <c r="P38" s="135">
        <v>4</v>
      </c>
      <c r="Q38" s="135">
        <v>1</v>
      </c>
      <c r="R38" s="135">
        <v>2</v>
      </c>
      <c r="S38" s="135">
        <v>1</v>
      </c>
      <c r="T38" s="135">
        <v>2</v>
      </c>
      <c r="U38" s="135">
        <v>2</v>
      </c>
      <c r="V38" s="135">
        <v>0</v>
      </c>
      <c r="W38" s="135">
        <v>3</v>
      </c>
      <c r="X38" s="135">
        <v>2</v>
      </c>
      <c r="Y38" s="135">
        <v>2</v>
      </c>
      <c r="Z38" s="117"/>
    </row>
    <row r="39" spans="1:26" ht="15.6" customHeight="1" x14ac:dyDescent="0.3">
      <c r="A39" s="12"/>
      <c r="B39" s="133"/>
      <c r="C39" s="133"/>
      <c r="D39" s="133"/>
      <c r="E39" s="133"/>
      <c r="F39" s="133" t="s">
        <v>96</v>
      </c>
      <c r="G39" s="133"/>
      <c r="H39" s="133"/>
      <c r="I39" s="133"/>
      <c r="J39" s="134"/>
      <c r="K39" s="134"/>
      <c r="L39" s="134"/>
      <c r="M39" s="134"/>
      <c r="N39" s="134"/>
      <c r="O39" s="134"/>
      <c r="P39" s="135" t="s">
        <v>233</v>
      </c>
      <c r="Q39" s="135" t="s">
        <v>233</v>
      </c>
      <c r="R39" s="135" t="s">
        <v>232</v>
      </c>
      <c r="S39" s="135" t="s">
        <v>232</v>
      </c>
      <c r="T39" s="135" t="s">
        <v>233</v>
      </c>
      <c r="U39" s="135" t="s">
        <v>233</v>
      </c>
      <c r="V39" s="135" t="s">
        <v>233</v>
      </c>
      <c r="W39" s="135" t="s">
        <v>233</v>
      </c>
      <c r="X39" s="135" t="s">
        <v>233</v>
      </c>
      <c r="Y39" s="135" t="s">
        <v>233</v>
      </c>
      <c r="Z39" s="117"/>
    </row>
    <row r="40" spans="1:26" ht="15.6" customHeight="1" x14ac:dyDescent="0.3">
      <c r="A40" s="12"/>
      <c r="B40" s="133"/>
      <c r="C40" s="133"/>
      <c r="D40" s="133"/>
      <c r="E40" s="133" t="s">
        <v>97</v>
      </c>
      <c r="F40" s="133"/>
      <c r="G40" s="133"/>
      <c r="H40" s="133"/>
      <c r="I40" s="133"/>
      <c r="J40" s="134"/>
      <c r="K40" s="134"/>
      <c r="L40" s="134"/>
      <c r="M40" s="134"/>
      <c r="N40" s="134"/>
      <c r="O40" s="134"/>
      <c r="P40" s="135">
        <v>272</v>
      </c>
      <c r="Q40" s="135">
        <v>444</v>
      </c>
      <c r="R40" s="135">
        <v>270</v>
      </c>
      <c r="S40" s="135">
        <v>250</v>
      </c>
      <c r="T40" s="135" t="s">
        <v>232</v>
      </c>
      <c r="U40" s="135">
        <v>-143</v>
      </c>
      <c r="V40" s="135">
        <v>163</v>
      </c>
      <c r="W40" s="135">
        <v>102</v>
      </c>
      <c r="X40" s="135">
        <v>83</v>
      </c>
      <c r="Y40" s="135">
        <v>1004</v>
      </c>
      <c r="Z40" s="117"/>
    </row>
    <row r="41" spans="1:26" ht="15.6" customHeight="1" x14ac:dyDescent="0.3">
      <c r="A41" s="12"/>
      <c r="B41" s="133"/>
      <c r="C41" s="133"/>
      <c r="D41" s="133" t="s">
        <v>98</v>
      </c>
      <c r="E41" s="133"/>
      <c r="F41" s="133"/>
      <c r="G41" s="133"/>
      <c r="H41" s="133"/>
      <c r="I41" s="133"/>
      <c r="J41" s="134"/>
      <c r="K41" s="134"/>
      <c r="L41" s="134"/>
      <c r="M41" s="134"/>
      <c r="N41" s="134"/>
      <c r="O41" s="134"/>
      <c r="P41" s="135">
        <v>280</v>
      </c>
      <c r="Q41" s="135">
        <v>698</v>
      </c>
      <c r="R41" s="135">
        <v>784</v>
      </c>
      <c r="S41" s="135">
        <v>-25</v>
      </c>
      <c r="T41" s="135">
        <v>130</v>
      </c>
      <c r="U41" s="135">
        <v>335</v>
      </c>
      <c r="V41" s="135">
        <v>386</v>
      </c>
      <c r="W41" s="135">
        <v>518</v>
      </c>
      <c r="X41" s="135">
        <v>267</v>
      </c>
      <c r="Y41" s="135">
        <v>-70</v>
      </c>
      <c r="Z41" s="117"/>
    </row>
    <row r="42" spans="1:26" ht="15.6" customHeight="1" x14ac:dyDescent="0.3">
      <c r="A42" s="12"/>
      <c r="B42" s="133"/>
      <c r="C42" s="133"/>
      <c r="D42" s="133" t="s">
        <v>99</v>
      </c>
      <c r="E42" s="133"/>
      <c r="F42" s="133"/>
      <c r="G42" s="133"/>
      <c r="H42" s="133"/>
      <c r="I42" s="133"/>
      <c r="J42" s="128"/>
      <c r="K42" s="128"/>
      <c r="L42" s="128"/>
      <c r="M42" s="128"/>
      <c r="N42" s="128"/>
      <c r="O42" s="128"/>
      <c r="P42" s="135">
        <v>-13</v>
      </c>
      <c r="Q42" s="135">
        <v>904</v>
      </c>
      <c r="R42" s="135">
        <v>791</v>
      </c>
      <c r="S42" s="135">
        <v>533</v>
      </c>
      <c r="T42" s="135">
        <v>1113</v>
      </c>
      <c r="U42" s="135">
        <v>1170</v>
      </c>
      <c r="V42" s="135">
        <v>1112</v>
      </c>
      <c r="W42" s="135">
        <v>1028</v>
      </c>
      <c r="X42" s="135">
        <v>1161</v>
      </c>
      <c r="Y42" s="135">
        <v>1638</v>
      </c>
      <c r="Z42" s="117"/>
    </row>
    <row r="43" spans="1:26" s="130" customFormat="1" ht="15.6" customHeight="1" x14ac:dyDescent="0.3">
      <c r="A43" s="12"/>
      <c r="B43" s="127"/>
      <c r="C43" s="127" t="s">
        <v>100</v>
      </c>
      <c r="D43" s="127"/>
      <c r="E43" s="127"/>
      <c r="F43" s="127"/>
      <c r="G43" s="127"/>
      <c r="H43" s="127"/>
      <c r="I43" s="127"/>
      <c r="J43" s="128"/>
      <c r="K43" s="128"/>
      <c r="L43" s="128"/>
      <c r="M43" s="128"/>
      <c r="N43" s="128"/>
      <c r="O43" s="128"/>
      <c r="P43" s="129">
        <v>2758</v>
      </c>
      <c r="Q43" s="129">
        <v>3053</v>
      </c>
      <c r="R43" s="129">
        <v>2453</v>
      </c>
      <c r="S43" s="129">
        <v>2079</v>
      </c>
      <c r="T43" s="129">
        <v>2357</v>
      </c>
      <c r="U43" s="129">
        <v>2697</v>
      </c>
      <c r="V43" s="129">
        <v>2734</v>
      </c>
      <c r="W43" s="129">
        <v>2780</v>
      </c>
      <c r="X43" s="129">
        <v>2895</v>
      </c>
      <c r="Y43" s="129">
        <v>3297</v>
      </c>
      <c r="Z43" s="117"/>
    </row>
    <row r="44" spans="1:26" s="130" customFormat="1" ht="15.6" customHeight="1" x14ac:dyDescent="0.3">
      <c r="A44" s="12"/>
      <c r="B44" s="127"/>
      <c r="C44" s="127" t="s">
        <v>101</v>
      </c>
      <c r="D44" s="127"/>
      <c r="E44" s="127"/>
      <c r="F44" s="127"/>
      <c r="G44" s="127"/>
      <c r="H44" s="127"/>
      <c r="I44" s="127"/>
      <c r="J44" s="128"/>
      <c r="K44" s="128"/>
      <c r="L44" s="128"/>
      <c r="M44" s="128"/>
      <c r="N44" s="128"/>
      <c r="O44" s="128"/>
      <c r="P44" s="129">
        <v>1321</v>
      </c>
      <c r="Q44" s="129">
        <v>1990</v>
      </c>
      <c r="R44" s="129">
        <v>1469</v>
      </c>
      <c r="S44" s="129">
        <v>1458</v>
      </c>
      <c r="T44" s="129">
        <v>1676</v>
      </c>
      <c r="U44" s="129">
        <v>1573</v>
      </c>
      <c r="V44" s="129">
        <v>1097</v>
      </c>
      <c r="W44" s="129">
        <v>1246</v>
      </c>
      <c r="X44" s="129">
        <v>2442</v>
      </c>
      <c r="Y44" s="129">
        <v>1894</v>
      </c>
      <c r="Z44" s="117"/>
    </row>
    <row r="45" spans="1:26" s="130" customFormat="1" ht="15.6" customHeight="1" x14ac:dyDescent="0.3">
      <c r="A45" s="12"/>
      <c r="B45" s="127"/>
      <c r="C45" s="127" t="s">
        <v>102</v>
      </c>
      <c r="D45" s="127"/>
      <c r="E45" s="127"/>
      <c r="F45" s="127"/>
      <c r="G45" s="127"/>
      <c r="H45" s="127"/>
      <c r="I45" s="127"/>
      <c r="J45" s="128"/>
      <c r="K45" s="128"/>
      <c r="L45" s="128"/>
      <c r="M45" s="128"/>
      <c r="N45" s="128"/>
      <c r="O45" s="128"/>
      <c r="P45" s="129">
        <v>778</v>
      </c>
      <c r="Q45" s="129">
        <v>556</v>
      </c>
      <c r="R45" s="129">
        <v>885</v>
      </c>
      <c r="S45" s="129">
        <v>438</v>
      </c>
      <c r="T45" s="129">
        <v>585</v>
      </c>
      <c r="U45" s="129">
        <v>589</v>
      </c>
      <c r="V45" s="129">
        <v>493</v>
      </c>
      <c r="W45" s="129">
        <v>310</v>
      </c>
      <c r="X45" s="129">
        <v>304</v>
      </c>
      <c r="Y45" s="129">
        <v>710</v>
      </c>
      <c r="Z45" s="117"/>
    </row>
    <row r="46" spans="1:26" s="130" customFormat="1" ht="15.6" customHeight="1" x14ac:dyDescent="0.3">
      <c r="A46" s="12"/>
      <c r="B46" s="127"/>
      <c r="C46" s="127" t="s">
        <v>103</v>
      </c>
      <c r="D46" s="127"/>
      <c r="E46" s="127"/>
      <c r="F46" s="127"/>
      <c r="G46" s="127"/>
      <c r="H46" s="127"/>
      <c r="I46" s="127"/>
      <c r="J46" s="128"/>
      <c r="K46" s="128"/>
      <c r="L46" s="128"/>
      <c r="M46" s="128"/>
      <c r="N46" s="128"/>
      <c r="O46" s="128"/>
      <c r="P46" s="129" t="s">
        <v>233</v>
      </c>
      <c r="Q46" s="129" t="s">
        <v>233</v>
      </c>
      <c r="R46" s="129" t="s">
        <v>233</v>
      </c>
      <c r="S46" s="129" t="s">
        <v>233</v>
      </c>
      <c r="T46" s="129" t="s">
        <v>232</v>
      </c>
      <c r="U46" s="129" t="s">
        <v>233</v>
      </c>
      <c r="V46" s="129" t="s">
        <v>233</v>
      </c>
      <c r="W46" s="129" t="s">
        <v>233</v>
      </c>
      <c r="X46" s="129" t="s">
        <v>233</v>
      </c>
      <c r="Y46" s="129" t="s">
        <v>233</v>
      </c>
      <c r="Z46" s="117"/>
    </row>
    <row r="47" spans="1:26" s="130" customFormat="1" ht="15.6" customHeight="1" x14ac:dyDescent="0.3">
      <c r="A47" s="12"/>
      <c r="B47" s="127"/>
      <c r="C47" s="127" t="s">
        <v>104</v>
      </c>
      <c r="D47" s="127"/>
      <c r="E47" s="127"/>
      <c r="F47" s="127"/>
      <c r="G47" s="127"/>
      <c r="H47" s="127"/>
      <c r="I47" s="127"/>
      <c r="J47" s="128"/>
      <c r="K47" s="128"/>
      <c r="L47" s="128"/>
      <c r="M47" s="128"/>
      <c r="N47" s="128"/>
      <c r="O47" s="128"/>
      <c r="P47" s="129">
        <v>8</v>
      </c>
      <c r="Q47" s="129">
        <v>13</v>
      </c>
      <c r="R47" s="129">
        <v>12</v>
      </c>
      <c r="S47" s="129">
        <v>128</v>
      </c>
      <c r="T47" s="129">
        <v>125</v>
      </c>
      <c r="U47" s="129">
        <v>123</v>
      </c>
      <c r="V47" s="129">
        <v>7</v>
      </c>
      <c r="W47" s="129">
        <v>8</v>
      </c>
      <c r="X47" s="129">
        <v>4</v>
      </c>
      <c r="Y47" s="129">
        <v>3</v>
      </c>
      <c r="Z47" s="117"/>
    </row>
    <row r="48" spans="1:26" s="130" customFormat="1" ht="15.6" customHeight="1" x14ac:dyDescent="0.3">
      <c r="A48" s="12"/>
      <c r="B48" s="127"/>
      <c r="C48" s="127" t="s">
        <v>105</v>
      </c>
      <c r="D48" s="127"/>
      <c r="E48" s="127"/>
      <c r="F48" s="127"/>
      <c r="G48" s="127"/>
      <c r="H48" s="127"/>
      <c r="I48" s="127"/>
      <c r="J48" s="128"/>
      <c r="K48" s="128"/>
      <c r="L48" s="128"/>
      <c r="M48" s="128"/>
      <c r="N48" s="128"/>
      <c r="O48" s="128"/>
      <c r="P48" s="129" t="s">
        <v>232</v>
      </c>
      <c r="Q48" s="129" t="s">
        <v>232</v>
      </c>
      <c r="R48" s="129" t="s">
        <v>232</v>
      </c>
      <c r="S48" s="129" t="s">
        <v>232</v>
      </c>
      <c r="T48" s="129" t="s">
        <v>232</v>
      </c>
      <c r="U48" s="129" t="s">
        <v>232</v>
      </c>
      <c r="V48" s="129">
        <v>14</v>
      </c>
      <c r="W48" s="129">
        <v>19</v>
      </c>
      <c r="X48" s="129">
        <v>37</v>
      </c>
      <c r="Y48" s="129">
        <v>21</v>
      </c>
      <c r="Z48" s="117"/>
    </row>
    <row r="49" spans="1:26" s="130" customFormat="1" ht="15.6" customHeight="1" x14ac:dyDescent="0.3">
      <c r="A49" s="12"/>
      <c r="B49" s="127"/>
      <c r="C49" s="127" t="s">
        <v>106</v>
      </c>
      <c r="D49" s="127"/>
      <c r="E49" s="127"/>
      <c r="F49" s="127"/>
      <c r="G49" s="127"/>
      <c r="H49" s="127"/>
      <c r="I49" s="127"/>
      <c r="J49" s="128"/>
      <c r="K49" s="128"/>
      <c r="L49" s="128"/>
      <c r="M49" s="128"/>
      <c r="N49" s="128"/>
      <c r="O49" s="128"/>
      <c r="P49" s="129" t="s">
        <v>232</v>
      </c>
      <c r="Q49" s="129" t="s">
        <v>232</v>
      </c>
      <c r="R49" s="129">
        <v>26</v>
      </c>
      <c r="S49" s="129">
        <v>11</v>
      </c>
      <c r="T49" s="129">
        <v>14</v>
      </c>
      <c r="U49" s="129" t="s">
        <v>232</v>
      </c>
      <c r="V49" s="129">
        <v>28</v>
      </c>
      <c r="W49" s="129">
        <v>35</v>
      </c>
      <c r="X49" s="129">
        <v>49</v>
      </c>
      <c r="Y49" s="129">
        <v>37</v>
      </c>
      <c r="Z49" s="117"/>
    </row>
    <row r="50" spans="1:26" s="130" customFormat="1" ht="15.6" customHeight="1" x14ac:dyDescent="0.3">
      <c r="A50" s="12"/>
      <c r="B50" s="127"/>
      <c r="C50" s="127" t="s">
        <v>107</v>
      </c>
      <c r="D50" s="127"/>
      <c r="E50" s="127"/>
      <c r="F50" s="127"/>
      <c r="G50" s="127"/>
      <c r="H50" s="127"/>
      <c r="I50" s="127"/>
      <c r="J50" s="128"/>
      <c r="K50" s="128"/>
      <c r="L50" s="128"/>
      <c r="M50" s="128"/>
      <c r="N50" s="128"/>
      <c r="O50" s="128"/>
      <c r="P50" s="129">
        <v>65</v>
      </c>
      <c r="Q50" s="129">
        <v>66</v>
      </c>
      <c r="R50" s="129">
        <v>71</v>
      </c>
      <c r="S50" s="129" t="s">
        <v>232</v>
      </c>
      <c r="T50" s="129" t="s">
        <v>232</v>
      </c>
      <c r="U50" s="129" t="s">
        <v>232</v>
      </c>
      <c r="V50" s="129">
        <v>75</v>
      </c>
      <c r="W50" s="129">
        <v>78</v>
      </c>
      <c r="X50" s="129">
        <v>80</v>
      </c>
      <c r="Y50" s="129">
        <v>75</v>
      </c>
      <c r="Z50" s="117"/>
    </row>
    <row r="51" spans="1:26" s="130" customFormat="1" ht="15.6" customHeight="1" x14ac:dyDescent="0.3">
      <c r="A51" s="12"/>
      <c r="B51" s="127"/>
      <c r="C51" s="127" t="s">
        <v>108</v>
      </c>
      <c r="D51" s="127"/>
      <c r="E51" s="127"/>
      <c r="F51" s="127"/>
      <c r="G51" s="127"/>
      <c r="H51" s="127"/>
      <c r="I51" s="127"/>
      <c r="J51" s="128"/>
      <c r="K51" s="128"/>
      <c r="L51" s="128"/>
      <c r="M51" s="128"/>
      <c r="N51" s="128"/>
      <c r="O51" s="128"/>
      <c r="P51" s="129" t="s">
        <v>233</v>
      </c>
      <c r="Q51" s="129" t="s">
        <v>233</v>
      </c>
      <c r="R51" s="129" t="s">
        <v>233</v>
      </c>
      <c r="S51" s="129" t="s">
        <v>233</v>
      </c>
      <c r="T51" s="129" t="s">
        <v>233</v>
      </c>
      <c r="U51" s="129" t="s">
        <v>233</v>
      </c>
      <c r="V51" s="129" t="s">
        <v>233</v>
      </c>
      <c r="W51" s="129" t="s">
        <v>233</v>
      </c>
      <c r="X51" s="129" t="s">
        <v>233</v>
      </c>
      <c r="Y51" s="129" t="s">
        <v>233</v>
      </c>
      <c r="Z51" s="117"/>
    </row>
    <row r="52" spans="1:26" s="130" customFormat="1" ht="15.6" customHeight="1" x14ac:dyDescent="0.3">
      <c r="A52" s="12"/>
      <c r="B52" s="127"/>
      <c r="C52" s="127" t="s">
        <v>109</v>
      </c>
      <c r="D52" s="127"/>
      <c r="E52" s="127"/>
      <c r="F52" s="127"/>
      <c r="G52" s="127"/>
      <c r="H52" s="127"/>
      <c r="I52" s="127"/>
      <c r="J52" s="128"/>
      <c r="K52" s="128"/>
      <c r="L52" s="128"/>
      <c r="M52" s="128"/>
      <c r="N52" s="128"/>
      <c r="O52" s="128"/>
      <c r="P52" s="129" t="s">
        <v>233</v>
      </c>
      <c r="Q52" s="129" t="s">
        <v>233</v>
      </c>
      <c r="R52" s="129" t="s">
        <v>233</v>
      </c>
      <c r="S52" s="129" t="s">
        <v>233</v>
      </c>
      <c r="T52" s="129" t="s">
        <v>233</v>
      </c>
      <c r="U52" s="129" t="s">
        <v>233</v>
      </c>
      <c r="V52" s="129" t="s">
        <v>233</v>
      </c>
      <c r="W52" s="129" t="s">
        <v>233</v>
      </c>
      <c r="X52" s="129" t="s">
        <v>233</v>
      </c>
      <c r="Y52" s="129" t="s">
        <v>233</v>
      </c>
      <c r="Z52" s="117"/>
    </row>
    <row r="53" spans="1:26" s="130" customFormat="1" ht="15.6" customHeight="1" x14ac:dyDescent="0.3">
      <c r="A53" s="12"/>
      <c r="B53" s="127"/>
      <c r="C53" s="127" t="s">
        <v>110</v>
      </c>
      <c r="D53" s="127"/>
      <c r="E53" s="127"/>
      <c r="F53" s="127"/>
      <c r="G53" s="127"/>
      <c r="H53" s="127"/>
      <c r="I53" s="127"/>
      <c r="J53" s="128"/>
      <c r="K53" s="128"/>
      <c r="L53" s="128"/>
      <c r="M53" s="128"/>
      <c r="N53" s="128"/>
      <c r="O53" s="128"/>
      <c r="P53" s="129">
        <v>363</v>
      </c>
      <c r="Q53" s="129">
        <v>409</v>
      </c>
      <c r="R53" s="129">
        <v>585</v>
      </c>
      <c r="S53" s="129">
        <v>677</v>
      </c>
      <c r="T53" s="129">
        <v>716</v>
      </c>
      <c r="U53" s="129">
        <v>721</v>
      </c>
      <c r="V53" s="129">
        <v>948</v>
      </c>
      <c r="W53" s="129">
        <v>1213</v>
      </c>
      <c r="X53" s="129">
        <v>1291</v>
      </c>
      <c r="Y53" s="129">
        <v>1358</v>
      </c>
      <c r="Z53" s="117"/>
    </row>
    <row r="54" spans="1:26" ht="15.6" x14ac:dyDescent="0.3">
      <c r="A54" s="12"/>
      <c r="B54" s="133"/>
      <c r="C54" s="133"/>
      <c r="D54" s="133"/>
      <c r="E54" s="133"/>
      <c r="F54" s="133"/>
      <c r="G54" s="133"/>
      <c r="H54" s="133"/>
      <c r="I54" s="133"/>
      <c r="J54" s="128"/>
      <c r="K54" s="128"/>
      <c r="L54" s="128"/>
      <c r="M54" s="128"/>
      <c r="N54" s="128"/>
      <c r="O54" s="128"/>
      <c r="P54" s="137"/>
      <c r="Q54" s="137"/>
      <c r="R54" s="137"/>
      <c r="S54" s="137"/>
      <c r="T54" s="137"/>
      <c r="U54" s="137"/>
      <c r="V54" s="137"/>
      <c r="W54" s="137"/>
      <c r="X54" s="137"/>
      <c r="Y54" s="137"/>
      <c r="Z54" s="117"/>
    </row>
    <row r="55" spans="1:26" ht="17.399999999999999" customHeight="1" x14ac:dyDescent="0.3">
      <c r="A55" s="12"/>
      <c r="B55" s="298" t="s">
        <v>111</v>
      </c>
      <c r="C55" s="298"/>
      <c r="D55" s="298"/>
      <c r="E55" s="298"/>
      <c r="F55" s="298"/>
      <c r="G55" s="298"/>
      <c r="H55" s="298"/>
      <c r="I55" s="298"/>
      <c r="J55" s="298"/>
      <c r="K55" s="298"/>
      <c r="L55" s="298"/>
      <c r="M55" s="298"/>
      <c r="N55" s="298"/>
      <c r="O55" s="298"/>
      <c r="P55" s="298"/>
      <c r="Q55" s="298"/>
      <c r="R55" s="298"/>
      <c r="S55" s="298"/>
      <c r="T55" s="298"/>
      <c r="U55" s="298"/>
      <c r="V55" s="298"/>
      <c r="W55" s="298"/>
      <c r="X55" s="298"/>
      <c r="Y55" s="309"/>
      <c r="Z55" s="117"/>
    </row>
    <row r="56" spans="1:26" ht="14.4" customHeight="1" x14ac:dyDescent="0.3">
      <c r="A56" s="12"/>
      <c r="B56" s="297" t="s">
        <v>30</v>
      </c>
      <c r="C56" s="297"/>
      <c r="D56" s="297"/>
      <c r="E56" s="297"/>
      <c r="F56" s="297"/>
      <c r="G56" s="297"/>
      <c r="H56" s="297"/>
      <c r="I56" s="297"/>
      <c r="J56" s="297"/>
      <c r="K56" s="297"/>
      <c r="L56" s="297"/>
      <c r="M56" s="297"/>
      <c r="N56" s="297"/>
      <c r="O56" s="297"/>
      <c r="P56" s="297"/>
      <c r="Q56" s="297"/>
      <c r="R56" s="297"/>
      <c r="S56" s="297"/>
      <c r="T56" s="297"/>
      <c r="U56" s="297"/>
      <c r="V56" s="297"/>
      <c r="W56" s="297"/>
      <c r="X56" s="297"/>
      <c r="Y56" s="297"/>
      <c r="Z56" s="117"/>
    </row>
  </sheetData>
  <mergeCells count="12">
    <mergeCell ref="B56:Y56"/>
    <mergeCell ref="P8:P10"/>
    <mergeCell ref="Q8:Q10"/>
    <mergeCell ref="R8:R10"/>
    <mergeCell ref="S8:S10"/>
    <mergeCell ref="T8:T10"/>
    <mergeCell ref="U8:U10"/>
    <mergeCell ref="V8:V10"/>
    <mergeCell ref="W8:W10"/>
    <mergeCell ref="X8:X10"/>
    <mergeCell ref="Y8:Y10"/>
    <mergeCell ref="B55:Y55"/>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1"/>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12"/>
      <c r="B1" s="212"/>
      <c r="C1" s="212"/>
      <c r="D1" s="212"/>
      <c r="E1" s="212"/>
      <c r="F1" s="212"/>
      <c r="G1" s="212"/>
      <c r="H1" s="212"/>
      <c r="I1" s="212"/>
    </row>
    <row r="2" spans="1:9" ht="17.399999999999999" x14ac:dyDescent="0.3">
      <c r="A2" s="212"/>
      <c r="B2" s="218" t="s">
        <v>234</v>
      </c>
      <c r="C2" s="218"/>
      <c r="D2" s="212"/>
      <c r="E2" s="219"/>
      <c r="F2" s="212"/>
      <c r="G2" s="218"/>
      <c r="H2" s="212"/>
      <c r="I2" s="212"/>
    </row>
    <row r="3" spans="1:9" ht="15.6" x14ac:dyDescent="0.3">
      <c r="A3" s="212"/>
      <c r="B3" s="117" t="s">
        <v>213</v>
      </c>
      <c r="C3" s="217"/>
      <c r="D3" s="212"/>
      <c r="E3" s="212"/>
      <c r="F3" s="212"/>
      <c r="G3" s="212"/>
      <c r="H3" s="212"/>
      <c r="I3" s="212"/>
    </row>
    <row r="4" spans="1:9" x14ac:dyDescent="0.3">
      <c r="A4" s="212"/>
      <c r="B4" s="212"/>
      <c r="C4" s="212"/>
      <c r="D4" s="212"/>
      <c r="E4" s="212"/>
      <c r="F4" s="212"/>
      <c r="G4" s="212"/>
      <c r="H4" s="212"/>
      <c r="I4" s="212"/>
    </row>
    <row r="5" spans="1:9" ht="15.6" x14ac:dyDescent="0.3">
      <c r="A5" s="212"/>
      <c r="B5" s="118" t="str">
        <f>Zahlungsbilanz!B5</f>
        <v>Land: Schweiz</v>
      </c>
      <c r="C5" s="212"/>
      <c r="D5" s="212"/>
      <c r="E5" s="212"/>
      <c r="F5" s="212"/>
      <c r="G5" s="212"/>
      <c r="H5" s="212"/>
      <c r="I5" s="212"/>
    </row>
    <row r="6" spans="1:9" ht="15.6" x14ac:dyDescent="0.3">
      <c r="A6" s="212"/>
      <c r="B6" s="118"/>
      <c r="C6" s="212"/>
      <c r="D6" s="212"/>
      <c r="E6" s="212"/>
      <c r="F6" s="212"/>
      <c r="G6" s="212"/>
      <c r="H6" s="212"/>
      <c r="I6" s="212"/>
    </row>
    <row r="7" spans="1:9" x14ac:dyDescent="0.3">
      <c r="A7" s="212"/>
      <c r="B7" s="212"/>
      <c r="C7" s="212"/>
      <c r="D7" s="212"/>
      <c r="E7" s="212"/>
      <c r="F7" s="212"/>
      <c r="G7" s="212"/>
      <c r="H7" s="120" t="str">
        <f>CONCATENATE("Stand: ",Deckblatt!D28)</f>
        <v>Stand: Mai 2026</v>
      </c>
      <c r="I7" s="212"/>
    </row>
    <row r="8" spans="1:9" ht="15.6" customHeight="1" x14ac:dyDescent="0.3">
      <c r="A8" s="222"/>
      <c r="B8" s="223"/>
      <c r="C8" s="223"/>
      <c r="D8" s="224"/>
      <c r="E8" s="225"/>
      <c r="F8" s="315" t="s">
        <v>182</v>
      </c>
      <c r="G8" s="315" t="s">
        <v>183</v>
      </c>
      <c r="H8" s="315" t="s">
        <v>184</v>
      </c>
      <c r="I8" s="212"/>
    </row>
    <row r="9" spans="1:9" ht="15.6" customHeight="1" x14ac:dyDescent="0.3">
      <c r="A9" s="235"/>
      <c r="B9" s="213"/>
      <c r="C9" s="213"/>
      <c r="D9" s="214"/>
      <c r="E9" s="236"/>
      <c r="F9" s="316"/>
      <c r="G9" s="316"/>
      <c r="H9" s="316"/>
      <c r="I9" s="212"/>
    </row>
    <row r="10" spans="1:9" ht="15.6" customHeight="1" x14ac:dyDescent="0.3">
      <c r="A10" s="226"/>
      <c r="B10" s="123" t="s">
        <v>2</v>
      </c>
      <c r="C10" s="227"/>
      <c r="D10" s="228"/>
      <c r="E10" s="229"/>
      <c r="F10" s="317"/>
      <c r="G10" s="317"/>
      <c r="H10" s="317"/>
      <c r="I10" s="212"/>
    </row>
    <row r="11" spans="1:9" x14ac:dyDescent="0.3">
      <c r="A11" s="212"/>
      <c r="B11" s="216"/>
      <c r="C11" s="216"/>
      <c r="D11" s="214"/>
      <c r="E11" s="215"/>
      <c r="F11" s="222"/>
      <c r="G11" s="230"/>
      <c r="H11" s="231"/>
      <c r="I11" s="212"/>
    </row>
    <row r="12" spans="1:9" x14ac:dyDescent="0.3">
      <c r="A12" s="212"/>
      <c r="B12" s="213"/>
      <c r="C12" s="213" t="s">
        <v>185</v>
      </c>
      <c r="D12" s="214"/>
      <c r="E12" s="215"/>
      <c r="F12" s="237">
        <v>1037</v>
      </c>
      <c r="G12" s="238">
        <v>115.80500000000001</v>
      </c>
      <c r="H12" s="239">
        <v>140.658163</v>
      </c>
      <c r="I12" s="212"/>
    </row>
    <row r="13" spans="1:9" x14ac:dyDescent="0.3">
      <c r="A13" s="212"/>
      <c r="B13" s="213"/>
      <c r="C13" s="213" t="s">
        <v>71</v>
      </c>
      <c r="D13" s="214"/>
      <c r="E13" s="215"/>
      <c r="F13" s="237" t="s">
        <v>233</v>
      </c>
      <c r="G13" s="238" t="s">
        <v>233</v>
      </c>
      <c r="H13" s="239" t="s">
        <v>233</v>
      </c>
      <c r="I13" s="212"/>
    </row>
    <row r="14" spans="1:9" x14ac:dyDescent="0.3">
      <c r="A14" s="212"/>
      <c r="B14" s="213"/>
      <c r="C14" s="213" t="s">
        <v>72</v>
      </c>
      <c r="D14" s="214"/>
      <c r="E14" s="215"/>
      <c r="F14" s="237">
        <v>428</v>
      </c>
      <c r="G14" s="238">
        <v>33.529000000000003</v>
      </c>
      <c r="H14" s="239">
        <v>45.161934000000002</v>
      </c>
      <c r="I14" s="212"/>
    </row>
    <row r="15" spans="1:9" x14ac:dyDescent="0.3">
      <c r="A15" s="212"/>
      <c r="B15" s="216"/>
      <c r="C15" s="216" t="s">
        <v>73</v>
      </c>
      <c r="D15" s="214"/>
      <c r="E15" s="215"/>
      <c r="F15" s="232" t="s">
        <v>232</v>
      </c>
      <c r="G15" s="233" t="s">
        <v>232</v>
      </c>
      <c r="H15" s="234" t="s">
        <v>232</v>
      </c>
      <c r="I15" s="212"/>
    </row>
    <row r="16" spans="1:9" x14ac:dyDescent="0.3">
      <c r="A16" s="212"/>
      <c r="B16" s="216"/>
      <c r="C16" s="216" t="s">
        <v>186</v>
      </c>
      <c r="D16" s="214"/>
      <c r="E16" s="215"/>
      <c r="F16" s="232">
        <v>10</v>
      </c>
      <c r="G16" s="233">
        <v>0.79200000000000004</v>
      </c>
      <c r="H16" s="234">
        <v>1.3106370000000001</v>
      </c>
      <c r="I16" s="212"/>
    </row>
    <row r="17" spans="1:9" x14ac:dyDescent="0.3">
      <c r="A17" s="212"/>
      <c r="B17" s="216"/>
      <c r="C17" s="216" t="s">
        <v>187</v>
      </c>
      <c r="D17" s="214"/>
      <c r="E17" s="215"/>
      <c r="F17" s="232">
        <v>14</v>
      </c>
      <c r="G17" s="233">
        <v>0.56299999999999994</v>
      </c>
      <c r="H17" s="234">
        <v>0.45531300000000002</v>
      </c>
      <c r="I17" s="212"/>
    </row>
    <row r="18" spans="1:9" x14ac:dyDescent="0.3">
      <c r="A18" s="212"/>
      <c r="B18" s="216"/>
      <c r="C18" s="216" t="s">
        <v>188</v>
      </c>
      <c r="D18" s="214"/>
      <c r="E18" s="215"/>
      <c r="F18" s="232" t="s">
        <v>233</v>
      </c>
      <c r="G18" s="233" t="s">
        <v>233</v>
      </c>
      <c r="H18" s="234" t="s">
        <v>233</v>
      </c>
      <c r="I18" s="212"/>
    </row>
    <row r="19" spans="1:9" x14ac:dyDescent="0.3">
      <c r="A19" s="212"/>
      <c r="B19" s="216"/>
      <c r="C19" s="216" t="s">
        <v>189</v>
      </c>
      <c r="D19" s="214"/>
      <c r="E19" s="215"/>
      <c r="F19" s="232">
        <v>44</v>
      </c>
      <c r="G19" s="233">
        <v>3.008</v>
      </c>
      <c r="H19" s="234">
        <v>9.9998260000000005</v>
      </c>
      <c r="I19" s="212"/>
    </row>
    <row r="20" spans="1:9" x14ac:dyDescent="0.3">
      <c r="A20" s="212"/>
      <c r="B20" s="216"/>
      <c r="C20" s="216" t="s">
        <v>190</v>
      </c>
      <c r="D20" s="214"/>
      <c r="E20" s="215"/>
      <c r="F20" s="232">
        <v>15</v>
      </c>
      <c r="G20" s="233">
        <v>1.6180000000000001</v>
      </c>
      <c r="H20" s="234">
        <v>11.050006</v>
      </c>
      <c r="I20" s="212"/>
    </row>
    <row r="21" spans="1:9" x14ac:dyDescent="0.3">
      <c r="A21" s="212"/>
      <c r="B21" s="216"/>
      <c r="C21" s="216" t="s">
        <v>191</v>
      </c>
      <c r="D21" s="214"/>
      <c r="E21" s="215"/>
      <c r="F21" s="232">
        <v>30</v>
      </c>
      <c r="G21" s="233">
        <v>2.1789999999999998</v>
      </c>
      <c r="H21" s="234">
        <v>1.059552</v>
      </c>
      <c r="I21" s="212"/>
    </row>
    <row r="22" spans="1:9" x14ac:dyDescent="0.3">
      <c r="A22" s="212"/>
      <c r="B22" s="216"/>
      <c r="C22" s="216" t="s">
        <v>192</v>
      </c>
      <c r="D22" s="214"/>
      <c r="E22" s="215"/>
      <c r="F22" s="232">
        <v>38</v>
      </c>
      <c r="G22" s="233">
        <v>1.401</v>
      </c>
      <c r="H22" s="234">
        <v>0.77294499999999999</v>
      </c>
      <c r="I22" s="212"/>
    </row>
    <row r="23" spans="1:9" x14ac:dyDescent="0.3">
      <c r="A23" s="212"/>
      <c r="B23" s="216"/>
      <c r="C23" s="216" t="s">
        <v>193</v>
      </c>
      <c r="D23" s="214"/>
      <c r="E23" s="215"/>
      <c r="F23" s="232">
        <v>35</v>
      </c>
      <c r="G23" s="233">
        <v>2.6280000000000001</v>
      </c>
      <c r="H23" s="234">
        <v>1.1167050000000001</v>
      </c>
      <c r="I23" s="212"/>
    </row>
    <row r="24" spans="1:9" x14ac:dyDescent="0.3">
      <c r="A24" s="212"/>
      <c r="B24" s="216"/>
      <c r="C24" s="216" t="s">
        <v>194</v>
      </c>
      <c r="D24" s="214"/>
      <c r="E24" s="215"/>
      <c r="F24" s="232">
        <v>35</v>
      </c>
      <c r="G24" s="233">
        <v>7.4669999999999996</v>
      </c>
      <c r="H24" s="234">
        <v>4.0538879999999997</v>
      </c>
      <c r="I24" s="212"/>
    </row>
    <row r="25" spans="1:9" x14ac:dyDescent="0.3">
      <c r="A25" s="212"/>
      <c r="B25" s="216"/>
      <c r="C25" s="216" t="s">
        <v>195</v>
      </c>
      <c r="D25" s="214"/>
      <c r="E25" s="215"/>
      <c r="F25" s="232">
        <v>137</v>
      </c>
      <c r="G25" s="233">
        <v>8.5280000000000005</v>
      </c>
      <c r="H25" s="234">
        <v>5.5407710000000003</v>
      </c>
      <c r="I25" s="212"/>
    </row>
    <row r="26" spans="1:9" x14ac:dyDescent="0.3">
      <c r="A26" s="212"/>
      <c r="B26" s="216"/>
      <c r="C26" s="216" t="s">
        <v>77</v>
      </c>
      <c r="D26" s="214"/>
      <c r="E26" s="215"/>
      <c r="F26" s="232">
        <v>32</v>
      </c>
      <c r="G26" s="233">
        <v>2.7389999999999999</v>
      </c>
      <c r="H26" s="234">
        <v>8.4410950000000007</v>
      </c>
      <c r="I26" s="212"/>
    </row>
    <row r="27" spans="1:9" x14ac:dyDescent="0.3">
      <c r="A27" s="212"/>
      <c r="B27" s="216"/>
      <c r="C27" s="216" t="s">
        <v>196</v>
      </c>
      <c r="D27" s="214"/>
      <c r="E27" s="215"/>
      <c r="F27" s="232">
        <v>17</v>
      </c>
      <c r="G27" s="233">
        <v>1.514</v>
      </c>
      <c r="H27" s="234">
        <v>0.72604400000000002</v>
      </c>
      <c r="I27" s="212"/>
    </row>
    <row r="28" spans="1:9" x14ac:dyDescent="0.3">
      <c r="A28" s="212"/>
      <c r="B28" s="216"/>
      <c r="C28" s="216" t="s">
        <v>197</v>
      </c>
      <c r="D28" s="214"/>
      <c r="E28" s="215"/>
      <c r="F28" s="232" t="s">
        <v>232</v>
      </c>
      <c r="G28" s="233" t="s">
        <v>232</v>
      </c>
      <c r="H28" s="234" t="s">
        <v>232</v>
      </c>
      <c r="I28" s="212"/>
    </row>
    <row r="29" spans="1:9" x14ac:dyDescent="0.3">
      <c r="A29" s="212"/>
      <c r="B29" s="213"/>
      <c r="C29" s="213" t="s">
        <v>79</v>
      </c>
      <c r="D29" s="214"/>
      <c r="E29" s="215"/>
      <c r="F29" s="237">
        <v>12</v>
      </c>
      <c r="G29" s="238">
        <v>0.60299999999999998</v>
      </c>
      <c r="H29" s="239">
        <v>2.0739529999999999</v>
      </c>
      <c r="I29" s="212"/>
    </row>
    <row r="30" spans="1:9" x14ac:dyDescent="0.3">
      <c r="A30" s="212"/>
      <c r="B30" s="213"/>
      <c r="C30" s="213" t="s">
        <v>80</v>
      </c>
      <c r="D30" s="214"/>
      <c r="E30" s="215"/>
      <c r="F30" s="237" t="s">
        <v>232</v>
      </c>
      <c r="G30" s="238" t="s">
        <v>232</v>
      </c>
      <c r="H30" s="239" t="s">
        <v>232</v>
      </c>
      <c r="I30" s="212"/>
    </row>
    <row r="31" spans="1:9" x14ac:dyDescent="0.3">
      <c r="A31" s="212"/>
      <c r="B31" s="213"/>
      <c r="C31" s="213" t="s">
        <v>81</v>
      </c>
      <c r="D31" s="214"/>
      <c r="E31" s="215"/>
      <c r="F31" s="237">
        <v>5</v>
      </c>
      <c r="G31" s="238">
        <v>0.06</v>
      </c>
      <c r="H31" s="239">
        <v>2.6551000000000002E-2</v>
      </c>
      <c r="I31" s="212"/>
    </row>
    <row r="32" spans="1:9" x14ac:dyDescent="0.3">
      <c r="A32" s="212"/>
      <c r="B32" s="213"/>
      <c r="C32" s="213" t="s">
        <v>83</v>
      </c>
      <c r="D32" s="214"/>
      <c r="E32" s="215"/>
      <c r="F32" s="237" t="s">
        <v>232</v>
      </c>
      <c r="G32" s="238" t="s">
        <v>232</v>
      </c>
      <c r="H32" s="239" t="s">
        <v>232</v>
      </c>
      <c r="I32" s="212"/>
    </row>
    <row r="33" spans="1:9" x14ac:dyDescent="0.3">
      <c r="A33" s="212"/>
      <c r="B33" s="213"/>
      <c r="C33" s="213" t="s">
        <v>198</v>
      </c>
      <c r="D33" s="214"/>
      <c r="E33" s="215"/>
      <c r="F33" s="237">
        <v>588</v>
      </c>
      <c r="G33" s="238">
        <v>81.256</v>
      </c>
      <c r="H33" s="239">
        <v>93.311249000000004</v>
      </c>
      <c r="I33" s="212"/>
    </row>
    <row r="34" spans="1:9" x14ac:dyDescent="0.3">
      <c r="A34" s="212"/>
      <c r="B34" s="213"/>
      <c r="C34" s="213" t="s">
        <v>84</v>
      </c>
      <c r="D34" s="214"/>
      <c r="E34" s="215"/>
      <c r="F34" s="232">
        <v>30</v>
      </c>
      <c r="G34" s="233">
        <v>13.145</v>
      </c>
      <c r="H34" s="234">
        <v>8.2972730000000006</v>
      </c>
      <c r="I34" s="212"/>
    </row>
    <row r="35" spans="1:9" x14ac:dyDescent="0.3">
      <c r="A35" s="212"/>
      <c r="B35" s="216"/>
      <c r="C35" s="216" t="s">
        <v>199</v>
      </c>
      <c r="D35" s="214"/>
      <c r="E35" s="215"/>
      <c r="F35" s="232" t="s">
        <v>232</v>
      </c>
      <c r="G35" s="233" t="s">
        <v>232</v>
      </c>
      <c r="H35" s="234" t="s">
        <v>232</v>
      </c>
      <c r="I35" s="212"/>
    </row>
    <row r="36" spans="1:9" x14ac:dyDescent="0.3">
      <c r="A36" s="212"/>
      <c r="B36" s="216"/>
      <c r="C36" s="216" t="s">
        <v>200</v>
      </c>
      <c r="D36" s="214"/>
      <c r="E36" s="215"/>
      <c r="F36" s="232" t="s">
        <v>233</v>
      </c>
      <c r="G36" s="233" t="s">
        <v>233</v>
      </c>
      <c r="H36" s="234" t="s">
        <v>233</v>
      </c>
      <c r="I36" s="212"/>
    </row>
    <row r="37" spans="1:9" x14ac:dyDescent="0.3">
      <c r="A37" s="212"/>
      <c r="B37" s="216"/>
      <c r="C37" s="216" t="s">
        <v>201</v>
      </c>
      <c r="D37" s="214"/>
      <c r="E37" s="215"/>
      <c r="F37" s="232" t="s">
        <v>232</v>
      </c>
      <c r="G37" s="233" t="s">
        <v>232</v>
      </c>
      <c r="H37" s="234" t="s">
        <v>232</v>
      </c>
      <c r="I37" s="212"/>
    </row>
    <row r="38" spans="1:9" x14ac:dyDescent="0.3">
      <c r="A38" s="212"/>
      <c r="B38" s="216"/>
      <c r="C38" s="216" t="s">
        <v>202</v>
      </c>
      <c r="D38" s="214"/>
      <c r="E38" s="215"/>
      <c r="F38" s="232" t="s">
        <v>232</v>
      </c>
      <c r="G38" s="233" t="s">
        <v>232</v>
      </c>
      <c r="H38" s="234" t="s">
        <v>232</v>
      </c>
      <c r="I38" s="212"/>
    </row>
    <row r="39" spans="1:9" x14ac:dyDescent="0.3">
      <c r="A39" s="212"/>
      <c r="B39" s="213"/>
      <c r="C39" s="213" t="s">
        <v>85</v>
      </c>
      <c r="D39" s="214"/>
      <c r="E39" s="215"/>
      <c r="F39" s="237">
        <v>5</v>
      </c>
      <c r="G39" s="238">
        <v>0.23</v>
      </c>
      <c r="H39" s="239">
        <v>5.8389999999999997E-2</v>
      </c>
      <c r="I39" s="212"/>
    </row>
    <row r="40" spans="1:9" x14ac:dyDescent="0.3">
      <c r="A40" s="212"/>
      <c r="B40" s="213"/>
      <c r="C40" s="213" t="s">
        <v>86</v>
      </c>
      <c r="D40" s="214"/>
      <c r="E40" s="215"/>
      <c r="F40" s="237">
        <v>61</v>
      </c>
      <c r="G40" s="238">
        <v>6.149</v>
      </c>
      <c r="H40" s="239">
        <v>2.7194759999999998</v>
      </c>
      <c r="I40" s="212"/>
    </row>
    <row r="41" spans="1:9" x14ac:dyDescent="0.3">
      <c r="A41" s="212"/>
      <c r="B41" s="216"/>
      <c r="C41" s="216" t="s">
        <v>203</v>
      </c>
      <c r="D41" s="214"/>
      <c r="E41" s="215"/>
      <c r="F41" s="232">
        <v>18</v>
      </c>
      <c r="G41" s="233">
        <v>2.5670000000000002</v>
      </c>
      <c r="H41" s="234">
        <v>0.242364</v>
      </c>
      <c r="I41" s="212"/>
    </row>
    <row r="42" spans="1:9" x14ac:dyDescent="0.3">
      <c r="A42" s="212"/>
      <c r="B42" s="216"/>
      <c r="C42" s="216" t="s">
        <v>204</v>
      </c>
      <c r="D42" s="214"/>
      <c r="E42" s="215"/>
      <c r="F42" s="232" t="s">
        <v>232</v>
      </c>
      <c r="G42" s="233" t="s">
        <v>232</v>
      </c>
      <c r="H42" s="234" t="s">
        <v>232</v>
      </c>
      <c r="I42" s="212"/>
    </row>
    <row r="43" spans="1:9" x14ac:dyDescent="0.3">
      <c r="A43" s="212"/>
      <c r="B43" s="216"/>
      <c r="C43" s="216" t="s">
        <v>205</v>
      </c>
      <c r="D43" s="214"/>
      <c r="E43" s="215"/>
      <c r="F43" s="232" t="s">
        <v>232</v>
      </c>
      <c r="G43" s="233" t="s">
        <v>232</v>
      </c>
      <c r="H43" s="234" t="s">
        <v>232</v>
      </c>
      <c r="I43" s="212"/>
    </row>
    <row r="44" spans="1:9" x14ac:dyDescent="0.3">
      <c r="A44" s="212"/>
      <c r="B44" s="216"/>
      <c r="C44" s="216" t="s">
        <v>206</v>
      </c>
      <c r="D44" s="214"/>
      <c r="E44" s="215"/>
      <c r="F44" s="232">
        <v>40</v>
      </c>
      <c r="G44" s="233">
        <v>3.5009999999999999</v>
      </c>
      <c r="H44" s="234">
        <v>2.3445390000000002</v>
      </c>
      <c r="I44" s="212"/>
    </row>
    <row r="45" spans="1:9" x14ac:dyDescent="0.3">
      <c r="A45" s="212"/>
      <c r="B45" s="213"/>
      <c r="C45" s="213" t="s">
        <v>87</v>
      </c>
      <c r="D45" s="214"/>
      <c r="E45" s="215"/>
      <c r="F45" s="237">
        <v>133</v>
      </c>
      <c r="G45" s="238">
        <v>10.423</v>
      </c>
      <c r="H45" s="239">
        <v>22.289072000000001</v>
      </c>
      <c r="I45" s="212"/>
    </row>
    <row r="46" spans="1:9" x14ac:dyDescent="0.3">
      <c r="A46" s="212"/>
      <c r="B46" s="213"/>
      <c r="C46" s="213" t="s">
        <v>100</v>
      </c>
      <c r="D46" s="214"/>
      <c r="E46" s="215"/>
      <c r="F46" s="237">
        <v>17</v>
      </c>
      <c r="G46" s="238">
        <v>0.30099999999999999</v>
      </c>
      <c r="H46" s="239">
        <v>0.65621700000000005</v>
      </c>
      <c r="I46" s="212"/>
    </row>
    <row r="47" spans="1:9" x14ac:dyDescent="0.3">
      <c r="A47" s="212"/>
      <c r="B47" s="213"/>
      <c r="C47" s="213" t="s">
        <v>101</v>
      </c>
      <c r="D47" s="214"/>
      <c r="E47" s="215"/>
      <c r="F47" s="237">
        <v>167</v>
      </c>
      <c r="G47" s="238">
        <v>32.801000000000002</v>
      </c>
      <c r="H47" s="239">
        <v>35.039554000000003</v>
      </c>
      <c r="I47" s="212"/>
    </row>
    <row r="48" spans="1:9" x14ac:dyDescent="0.3">
      <c r="A48" s="212"/>
      <c r="B48" s="216"/>
      <c r="C48" s="216" t="s">
        <v>207</v>
      </c>
      <c r="D48" s="214"/>
      <c r="E48" s="215"/>
      <c r="F48" s="232" t="s">
        <v>232</v>
      </c>
      <c r="G48" s="233" t="s">
        <v>232</v>
      </c>
      <c r="H48" s="234" t="s">
        <v>232</v>
      </c>
      <c r="I48" s="212"/>
    </row>
    <row r="49" spans="1:9" x14ac:dyDescent="0.3">
      <c r="A49" s="212"/>
      <c r="B49" s="216"/>
      <c r="C49" s="216" t="s">
        <v>140</v>
      </c>
      <c r="D49" s="214"/>
      <c r="E49" s="215"/>
      <c r="F49" s="232" t="s">
        <v>232</v>
      </c>
      <c r="G49" s="233" t="s">
        <v>232</v>
      </c>
      <c r="H49" s="234" t="s">
        <v>232</v>
      </c>
      <c r="I49" s="212"/>
    </row>
    <row r="50" spans="1:9" x14ac:dyDescent="0.3">
      <c r="A50" s="212"/>
      <c r="B50" s="216"/>
      <c r="C50" s="216" t="s">
        <v>208</v>
      </c>
      <c r="D50" s="214"/>
      <c r="E50" s="215"/>
      <c r="F50" s="232">
        <v>8</v>
      </c>
      <c r="G50" s="233">
        <v>0.121</v>
      </c>
      <c r="H50" s="234">
        <v>6.2125E-2</v>
      </c>
      <c r="I50" s="212"/>
    </row>
    <row r="51" spans="1:9" x14ac:dyDescent="0.3">
      <c r="A51" s="212"/>
      <c r="B51" s="213"/>
      <c r="C51" s="213" t="s">
        <v>102</v>
      </c>
      <c r="D51" s="214"/>
      <c r="E51" s="215"/>
      <c r="F51" s="237">
        <v>33</v>
      </c>
      <c r="G51" s="238">
        <v>4.7229999999999999</v>
      </c>
      <c r="H51" s="239">
        <v>0.99827999999999995</v>
      </c>
      <c r="I51" s="212"/>
    </row>
    <row r="52" spans="1:9" x14ac:dyDescent="0.3">
      <c r="A52" s="212"/>
      <c r="B52" s="216"/>
      <c r="C52" s="216" t="s">
        <v>209</v>
      </c>
      <c r="D52" s="214"/>
      <c r="E52" s="215"/>
      <c r="F52" s="232">
        <v>10</v>
      </c>
      <c r="G52" s="233">
        <v>1.1339999999999999</v>
      </c>
      <c r="H52" s="234">
        <v>0.44042999999999999</v>
      </c>
      <c r="I52" s="212"/>
    </row>
    <row r="53" spans="1:9" x14ac:dyDescent="0.3">
      <c r="A53" s="212"/>
      <c r="B53" s="216"/>
      <c r="C53" s="216" t="s">
        <v>210</v>
      </c>
      <c r="D53" s="214"/>
      <c r="E53" s="215"/>
      <c r="F53" s="232">
        <v>23</v>
      </c>
      <c r="G53" s="233">
        <v>3.589</v>
      </c>
      <c r="H53" s="234">
        <v>0.55784999999999996</v>
      </c>
      <c r="I53" s="212"/>
    </row>
    <row r="54" spans="1:9" x14ac:dyDescent="0.3">
      <c r="A54" s="212"/>
      <c r="B54" s="213"/>
      <c r="C54" s="213" t="s">
        <v>104</v>
      </c>
      <c r="D54" s="214"/>
      <c r="E54" s="215"/>
      <c r="F54" s="237" t="s">
        <v>233</v>
      </c>
      <c r="G54" s="238" t="s">
        <v>233</v>
      </c>
      <c r="H54" s="239" t="s">
        <v>233</v>
      </c>
      <c r="I54" s="212"/>
    </row>
    <row r="55" spans="1:9" x14ac:dyDescent="0.3">
      <c r="A55" s="212"/>
      <c r="B55" s="213"/>
      <c r="C55" s="213" t="s">
        <v>105</v>
      </c>
      <c r="D55" s="214"/>
      <c r="E55" s="215"/>
      <c r="F55" s="237" t="s">
        <v>232</v>
      </c>
      <c r="G55" s="238" t="s">
        <v>232</v>
      </c>
      <c r="H55" s="239" t="s">
        <v>232</v>
      </c>
      <c r="I55" s="212"/>
    </row>
    <row r="56" spans="1:9" x14ac:dyDescent="0.3">
      <c r="A56" s="212"/>
      <c r="B56" s="216"/>
      <c r="C56" s="216" t="s">
        <v>211</v>
      </c>
      <c r="D56" s="214"/>
      <c r="E56" s="215"/>
      <c r="F56" s="232" t="s">
        <v>232</v>
      </c>
      <c r="G56" s="233" t="s">
        <v>232</v>
      </c>
      <c r="H56" s="234" t="s">
        <v>232</v>
      </c>
      <c r="I56" s="212"/>
    </row>
    <row r="57" spans="1:9" x14ac:dyDescent="0.3">
      <c r="A57" s="212"/>
      <c r="B57" s="216"/>
      <c r="C57" s="216" t="s">
        <v>212</v>
      </c>
      <c r="D57" s="214"/>
      <c r="E57" s="215"/>
      <c r="F57" s="232" t="s">
        <v>233</v>
      </c>
      <c r="G57" s="233" t="s">
        <v>233</v>
      </c>
      <c r="H57" s="234" t="s">
        <v>233</v>
      </c>
      <c r="I57" s="212"/>
    </row>
    <row r="58" spans="1:9" x14ac:dyDescent="0.3">
      <c r="A58" s="212"/>
      <c r="B58" s="213"/>
      <c r="C58" s="213" t="s">
        <v>106</v>
      </c>
      <c r="D58" s="214"/>
      <c r="E58" s="215"/>
      <c r="F58" s="237" t="s">
        <v>232</v>
      </c>
      <c r="G58" s="238" t="s">
        <v>232</v>
      </c>
      <c r="H58" s="239" t="s">
        <v>232</v>
      </c>
      <c r="I58" s="212"/>
    </row>
    <row r="59" spans="1:9" x14ac:dyDescent="0.3">
      <c r="A59" s="212"/>
      <c r="B59" s="213"/>
      <c r="C59" s="213" t="s">
        <v>107</v>
      </c>
      <c r="D59" s="214"/>
      <c r="E59" s="215"/>
      <c r="F59" s="240">
        <v>5</v>
      </c>
      <c r="G59" s="241">
        <v>0.44</v>
      </c>
      <c r="H59" s="242">
        <v>0.31946400000000003</v>
      </c>
      <c r="I59" s="212"/>
    </row>
    <row r="60" spans="1:9" ht="18" customHeight="1" x14ac:dyDescent="0.3">
      <c r="A60" s="212"/>
      <c r="B60" s="313" t="s">
        <v>236</v>
      </c>
      <c r="C60" s="313"/>
      <c r="D60" s="313"/>
      <c r="E60" s="313"/>
      <c r="F60" s="313"/>
      <c r="G60" s="313"/>
      <c r="H60" s="313"/>
      <c r="I60" s="220"/>
    </row>
    <row r="61" spans="1:9" ht="14.4" customHeight="1" x14ac:dyDescent="0.3">
      <c r="A61" s="212"/>
      <c r="B61" s="314" t="s">
        <v>30</v>
      </c>
      <c r="C61" s="314"/>
      <c r="D61" s="314"/>
      <c r="E61" s="314"/>
      <c r="F61" s="314"/>
      <c r="G61" s="314"/>
      <c r="H61" s="314"/>
      <c r="I61" s="221"/>
    </row>
  </sheetData>
  <mergeCells count="5">
    <mergeCell ref="B60:H60"/>
    <mergeCell ref="B61:H61"/>
    <mergeCell ref="F8:F10"/>
    <mergeCell ref="G8:G10"/>
    <mergeCell ref="H8:H1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5" t="s">
        <v>214</v>
      </c>
    </row>
    <row r="3" spans="1:7" x14ac:dyDescent="0.3">
      <c r="A3" s="244" t="s">
        <v>215</v>
      </c>
    </row>
    <row r="4" spans="1:7" ht="30" customHeight="1" x14ac:dyDescent="0.3">
      <c r="A4" s="279" t="s">
        <v>226</v>
      </c>
      <c r="B4" s="279"/>
      <c r="C4" s="279"/>
      <c r="D4" s="279"/>
      <c r="E4" s="279"/>
      <c r="F4" s="279"/>
      <c r="G4" s="279"/>
    </row>
    <row r="6" spans="1:7" x14ac:dyDescent="0.3">
      <c r="A6" s="244" t="s">
        <v>216</v>
      </c>
    </row>
    <row r="7" spans="1:7" ht="30" customHeight="1" x14ac:dyDescent="0.3">
      <c r="A7" s="279" t="s">
        <v>227</v>
      </c>
      <c r="B7" s="279"/>
      <c r="C7" s="279"/>
      <c r="D7" s="279"/>
      <c r="E7" s="279"/>
      <c r="F7" s="279"/>
      <c r="G7" s="279"/>
    </row>
    <row r="9" spans="1:7" x14ac:dyDescent="0.3">
      <c r="A9" s="244" t="s">
        <v>217</v>
      </c>
    </row>
    <row r="10" spans="1:7" ht="39.9" customHeight="1" x14ac:dyDescent="0.3">
      <c r="A10" s="279" t="s">
        <v>218</v>
      </c>
      <c r="B10" s="280"/>
      <c r="C10" s="280"/>
      <c r="D10" s="280"/>
      <c r="E10" s="280"/>
      <c r="F10" s="280"/>
      <c r="G10" s="280"/>
    </row>
    <row r="11" spans="1:7" x14ac:dyDescent="0.3">
      <c r="A11" s="243"/>
    </row>
    <row r="12" spans="1:7" x14ac:dyDescent="0.3">
      <c r="A12" s="244" t="s">
        <v>219</v>
      </c>
    </row>
    <row r="13" spans="1:7" ht="15" customHeight="1" x14ac:dyDescent="0.3">
      <c r="A13" s="280" t="s">
        <v>220</v>
      </c>
      <c r="B13" s="280"/>
      <c r="C13" s="280"/>
      <c r="D13" s="280"/>
      <c r="E13" s="280"/>
      <c r="F13" s="280"/>
      <c r="G13" s="280"/>
    </row>
    <row r="14" spans="1:7" x14ac:dyDescent="0.3">
      <c r="A14" s="244"/>
    </row>
    <row r="15" spans="1:7" x14ac:dyDescent="0.3">
      <c r="A15" s="244" t="s">
        <v>221</v>
      </c>
    </row>
    <row r="16" spans="1:7" ht="15" customHeight="1" x14ac:dyDescent="0.3">
      <c r="A16" s="279" t="s">
        <v>222</v>
      </c>
      <c r="B16" s="280"/>
      <c r="C16" s="280"/>
      <c r="D16" s="280"/>
      <c r="E16" s="280"/>
      <c r="F16" s="280"/>
      <c r="G16" s="280"/>
    </row>
    <row r="18" spans="1:7" x14ac:dyDescent="0.3">
      <c r="A18" s="244" t="s">
        <v>223</v>
      </c>
    </row>
    <row r="19" spans="1:7" ht="90" customHeight="1" x14ac:dyDescent="0.3">
      <c r="A19" s="279" t="s">
        <v>228</v>
      </c>
      <c r="B19" s="280"/>
      <c r="C19" s="280"/>
      <c r="D19" s="280"/>
      <c r="E19" s="280"/>
      <c r="F19" s="280"/>
      <c r="G19" s="280"/>
    </row>
    <row r="20" spans="1:7" x14ac:dyDescent="0.3">
      <c r="A20" s="243"/>
    </row>
    <row r="21" spans="1:7" x14ac:dyDescent="0.3">
      <c r="A21" s="244" t="s">
        <v>224</v>
      </c>
    </row>
    <row r="22" spans="1:7" ht="65.099999999999994" customHeight="1" x14ac:dyDescent="0.3">
      <c r="A22" s="277" t="s">
        <v>229</v>
      </c>
      <c r="B22" s="278"/>
      <c r="C22" s="278"/>
      <c r="D22" s="278"/>
      <c r="E22" s="278"/>
      <c r="F22" s="278"/>
      <c r="G22" s="278"/>
    </row>
    <row r="24" spans="1:7" ht="15" customHeight="1" x14ac:dyDescent="0.3">
      <c r="A24" s="244" t="s">
        <v>225</v>
      </c>
      <c r="B24" s="244"/>
      <c r="C24" s="244"/>
      <c r="D24" s="244"/>
      <c r="E24" s="244"/>
      <c r="F24" s="244"/>
      <c r="G24" s="244"/>
    </row>
    <row r="25" spans="1:7" ht="50.1" customHeight="1" x14ac:dyDescent="0.3">
      <c r="A25" s="277" t="s">
        <v>230</v>
      </c>
      <c r="B25" s="278"/>
      <c r="C25" s="278"/>
      <c r="D25" s="278"/>
      <c r="E25" s="278"/>
      <c r="F25" s="278"/>
      <c r="G25" s="278"/>
    </row>
    <row r="26" spans="1:7" x14ac:dyDescent="0.3">
      <c r="A26" s="243"/>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19685039370078741"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4140625" defaultRowHeight="13.2" x14ac:dyDescent="0.25"/>
  <cols>
    <col min="1" max="1" width="2.33203125" style="201" customWidth="1"/>
    <col min="2" max="2" width="1.6640625" style="64" customWidth="1"/>
    <col min="3" max="3" width="1.6640625" style="116" customWidth="1"/>
    <col min="4" max="15" width="1.6640625" style="64" customWidth="1"/>
    <col min="16" max="16" width="35.109375" style="64" customWidth="1"/>
    <col min="17" max="20" width="12.6640625" style="64" customWidth="1"/>
    <col min="21" max="21" width="12.5546875" style="64" bestFit="1" customWidth="1"/>
    <col min="22" max="26" width="13.88671875" style="64" bestFit="1" customWidth="1"/>
    <col min="27" max="16384" width="11.44140625" style="64"/>
  </cols>
  <sheetData>
    <row r="1" spans="1:26" s="35" customFormat="1" ht="15.9" customHeight="1" x14ac:dyDescent="0.25">
      <c r="A1" s="170"/>
      <c r="B1" s="80"/>
      <c r="C1" s="81"/>
      <c r="D1" s="80"/>
      <c r="E1" s="80"/>
      <c r="F1" s="80"/>
      <c r="G1" s="80"/>
      <c r="H1" s="80"/>
      <c r="I1" s="80"/>
      <c r="J1" s="80"/>
      <c r="K1" s="80"/>
      <c r="L1" s="80"/>
      <c r="M1" s="80"/>
      <c r="N1" s="80"/>
      <c r="O1" s="80"/>
      <c r="P1" s="80"/>
      <c r="Q1" s="80"/>
      <c r="R1" s="80"/>
      <c r="S1" s="80"/>
      <c r="T1" s="80"/>
      <c r="U1" s="80"/>
      <c r="V1" s="80"/>
      <c r="W1" s="80"/>
      <c r="X1" s="80"/>
      <c r="Y1" s="80"/>
      <c r="Z1" s="80"/>
    </row>
    <row r="2" spans="1:26" s="35" customFormat="1" ht="15.9" customHeight="1" x14ac:dyDescent="0.3">
      <c r="A2" s="170"/>
      <c r="B2" s="82" t="s">
        <v>42</v>
      </c>
      <c r="C2" s="81"/>
      <c r="D2" s="82"/>
      <c r="E2" s="80"/>
      <c r="F2" s="80"/>
      <c r="G2" s="80"/>
      <c r="H2" s="80"/>
      <c r="I2" s="80"/>
      <c r="J2" s="80"/>
      <c r="K2" s="80"/>
      <c r="L2" s="80"/>
      <c r="M2" s="80"/>
      <c r="N2" s="80"/>
      <c r="O2" s="80"/>
      <c r="P2" s="80"/>
      <c r="Q2" s="80"/>
      <c r="R2" s="80"/>
      <c r="S2" s="80"/>
      <c r="T2" s="80"/>
      <c r="U2" s="80"/>
      <c r="V2" s="80"/>
      <c r="W2" s="80"/>
      <c r="X2" s="80"/>
      <c r="Y2" s="80"/>
      <c r="Z2" s="80"/>
    </row>
    <row r="3" spans="1:26" s="35" customFormat="1" ht="15.9" customHeight="1" x14ac:dyDescent="0.25">
      <c r="A3" s="170"/>
      <c r="B3" s="80" t="s">
        <v>41</v>
      </c>
      <c r="C3" s="81"/>
      <c r="D3" s="80"/>
      <c r="E3" s="80"/>
      <c r="F3" s="80"/>
      <c r="G3" s="80"/>
      <c r="H3" s="80"/>
      <c r="I3" s="80"/>
      <c r="J3" s="80"/>
      <c r="K3" s="80"/>
      <c r="L3" s="80"/>
      <c r="M3" s="80"/>
      <c r="N3" s="80"/>
      <c r="O3" s="80"/>
      <c r="P3" s="80"/>
      <c r="Q3" s="80"/>
      <c r="R3" s="80"/>
      <c r="S3" s="80"/>
      <c r="T3" s="80"/>
      <c r="U3" s="80"/>
      <c r="V3" s="80"/>
      <c r="W3" s="80"/>
      <c r="X3" s="80"/>
      <c r="Y3" s="80"/>
      <c r="Z3" s="80"/>
    </row>
    <row r="4" spans="1:26" s="35" customFormat="1" ht="15.9" customHeight="1" x14ac:dyDescent="0.25">
      <c r="A4" s="170"/>
      <c r="B4" s="80"/>
      <c r="C4" s="81"/>
      <c r="D4" s="80"/>
      <c r="E4" s="80"/>
      <c r="F4" s="80"/>
      <c r="G4" s="80"/>
      <c r="H4" s="80"/>
      <c r="I4" s="80"/>
      <c r="J4" s="80"/>
      <c r="K4" s="80"/>
      <c r="L4" s="80"/>
      <c r="M4" s="80"/>
      <c r="N4" s="80"/>
      <c r="O4" s="80"/>
      <c r="P4" s="80"/>
      <c r="Q4" s="80"/>
      <c r="R4" s="80"/>
      <c r="S4" s="80"/>
      <c r="T4" s="80"/>
      <c r="U4" s="80"/>
      <c r="V4" s="80"/>
      <c r="W4" s="80"/>
      <c r="X4" s="80"/>
      <c r="Y4" s="80"/>
      <c r="Z4" s="80"/>
    </row>
    <row r="5" spans="1:26" s="35" customFormat="1" ht="15.9" customHeight="1" x14ac:dyDescent="0.3">
      <c r="A5" s="170"/>
      <c r="B5" s="83" t="s">
        <v>231</v>
      </c>
      <c r="C5" s="81"/>
      <c r="D5" s="83"/>
      <c r="E5" s="80"/>
      <c r="F5" s="80"/>
      <c r="G5" s="80"/>
      <c r="H5" s="80"/>
      <c r="I5" s="80"/>
      <c r="J5" s="80"/>
      <c r="K5" s="80"/>
      <c r="L5" s="80"/>
      <c r="M5" s="80"/>
      <c r="N5" s="80"/>
      <c r="O5" s="80"/>
      <c r="P5" s="80"/>
      <c r="Q5" s="80"/>
      <c r="R5" s="80"/>
      <c r="S5" s="80"/>
      <c r="T5" s="84"/>
      <c r="U5" s="85"/>
      <c r="V5" s="85"/>
      <c r="W5" s="85"/>
      <c r="X5" s="85"/>
      <c r="Y5" s="85"/>
      <c r="Z5" s="85"/>
    </row>
    <row r="6" spans="1:26" s="35" customFormat="1" ht="15.9" customHeight="1" x14ac:dyDescent="0.3">
      <c r="A6" s="170"/>
      <c r="B6" s="83"/>
      <c r="C6" s="81"/>
      <c r="D6" s="83"/>
      <c r="E6" s="80"/>
      <c r="F6" s="80"/>
      <c r="G6" s="80"/>
      <c r="H6" s="80"/>
      <c r="I6" s="80"/>
      <c r="J6" s="80"/>
      <c r="K6" s="80"/>
      <c r="L6" s="80"/>
      <c r="M6" s="80"/>
      <c r="N6" s="80"/>
      <c r="O6" s="80"/>
      <c r="P6" s="80"/>
      <c r="Q6" s="80"/>
      <c r="R6" s="80"/>
      <c r="S6" s="80"/>
      <c r="T6" s="84"/>
      <c r="U6" s="85"/>
      <c r="V6" s="85"/>
      <c r="W6" s="85"/>
      <c r="X6" s="85"/>
      <c r="Y6" s="85"/>
      <c r="Z6" s="85"/>
    </row>
    <row r="7" spans="1:26" s="43" customFormat="1" ht="15.9" customHeight="1" x14ac:dyDescent="0.25">
      <c r="A7" s="176"/>
      <c r="B7" s="86" t="s">
        <v>32</v>
      </c>
      <c r="C7" s="81"/>
      <c r="D7" s="86"/>
      <c r="E7" s="86"/>
      <c r="F7" s="86"/>
      <c r="G7" s="86"/>
      <c r="H7" s="86"/>
      <c r="I7" s="86"/>
      <c r="J7" s="86"/>
      <c r="K7" s="86"/>
      <c r="L7" s="86"/>
      <c r="M7" s="86"/>
      <c r="N7" s="86"/>
      <c r="O7" s="86"/>
      <c r="P7" s="86"/>
      <c r="Q7" s="86"/>
      <c r="R7" s="86"/>
      <c r="S7" s="86"/>
      <c r="T7" s="87"/>
      <c r="U7" s="87"/>
      <c r="V7" s="87"/>
      <c r="W7" s="87"/>
      <c r="X7" s="87"/>
      <c r="Y7" s="87"/>
      <c r="Z7" s="246" t="s">
        <v>238</v>
      </c>
    </row>
    <row r="8" spans="1:26" s="47" customFormat="1" ht="13.5" customHeight="1" x14ac:dyDescent="0.25">
      <c r="A8" s="179"/>
      <c r="B8" s="88"/>
      <c r="C8" s="89"/>
      <c r="D8" s="90"/>
      <c r="E8" s="90"/>
      <c r="F8" s="90"/>
      <c r="G8" s="90"/>
      <c r="H8" s="90"/>
      <c r="I8" s="90"/>
      <c r="J8" s="90"/>
      <c r="K8" s="90"/>
      <c r="L8" s="90"/>
      <c r="M8" s="90"/>
      <c r="N8" s="90"/>
      <c r="O8" s="90"/>
      <c r="P8" s="90"/>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179"/>
      <c r="B9" s="91"/>
      <c r="C9" s="92"/>
      <c r="D9" s="93"/>
      <c r="E9" s="93"/>
      <c r="F9" s="93"/>
      <c r="G9" s="93"/>
      <c r="H9" s="93"/>
      <c r="I9" s="93"/>
      <c r="J9" s="93"/>
      <c r="K9" s="93"/>
      <c r="L9" s="93"/>
      <c r="M9" s="93"/>
      <c r="N9" s="93"/>
      <c r="O9" s="93"/>
      <c r="P9" s="93"/>
      <c r="Q9" s="283"/>
      <c r="R9" s="283"/>
      <c r="S9" s="283"/>
      <c r="T9" s="283"/>
      <c r="U9" s="283"/>
      <c r="V9" s="283"/>
      <c r="W9" s="283"/>
      <c r="X9" s="283"/>
      <c r="Y9" s="283"/>
      <c r="Z9" s="283"/>
    </row>
    <row r="10" spans="1:26" s="47" customFormat="1" ht="13.5" customHeight="1" x14ac:dyDescent="0.25">
      <c r="A10" s="179"/>
      <c r="B10" s="94"/>
      <c r="C10" s="95" t="s">
        <v>2</v>
      </c>
      <c r="D10" s="95"/>
      <c r="E10" s="96"/>
      <c r="F10" s="96"/>
      <c r="G10" s="96"/>
      <c r="H10" s="96"/>
      <c r="I10" s="96"/>
      <c r="J10" s="96"/>
      <c r="K10" s="96"/>
      <c r="L10" s="96"/>
      <c r="M10" s="96"/>
      <c r="N10" s="96"/>
      <c r="O10" s="96"/>
      <c r="P10" s="96"/>
      <c r="Q10" s="284"/>
      <c r="R10" s="284"/>
      <c r="S10" s="284"/>
      <c r="T10" s="284"/>
      <c r="U10" s="284"/>
      <c r="V10" s="284"/>
      <c r="W10" s="284"/>
      <c r="X10" s="284"/>
      <c r="Y10" s="284"/>
      <c r="Z10" s="284"/>
    </row>
    <row r="11" spans="1:26" s="47" customFormat="1" ht="13.5" customHeight="1" x14ac:dyDescent="0.25">
      <c r="A11" s="179"/>
      <c r="B11" s="97"/>
      <c r="C11" s="92"/>
      <c r="D11" s="92"/>
      <c r="E11" s="93"/>
      <c r="F11" s="93"/>
      <c r="G11" s="93"/>
      <c r="H11" s="93"/>
      <c r="I11" s="93"/>
      <c r="J11" s="93"/>
      <c r="K11" s="93"/>
      <c r="L11" s="93"/>
      <c r="M11" s="93"/>
      <c r="N11" s="93"/>
      <c r="O11" s="93"/>
      <c r="P11" s="93"/>
      <c r="Q11" s="98"/>
      <c r="R11" s="98"/>
      <c r="S11" s="98"/>
      <c r="T11" s="98"/>
      <c r="U11" s="99"/>
      <c r="V11" s="99"/>
      <c r="W11" s="99"/>
      <c r="X11" s="99"/>
      <c r="Y11" s="99"/>
      <c r="Z11" s="99"/>
    </row>
    <row r="12" spans="1:26" s="47" customFormat="1" ht="0.6" customHeight="1" x14ac:dyDescent="0.25">
      <c r="A12" s="191"/>
      <c r="B12" s="97"/>
      <c r="C12" s="92"/>
      <c r="D12" s="92"/>
      <c r="E12" s="93"/>
      <c r="F12" s="93"/>
      <c r="G12" s="93"/>
      <c r="H12" s="93"/>
      <c r="I12" s="93"/>
      <c r="J12" s="93"/>
      <c r="K12" s="93"/>
      <c r="L12" s="93"/>
      <c r="M12" s="93"/>
      <c r="N12" s="93"/>
      <c r="O12" s="93"/>
      <c r="P12" s="93"/>
      <c r="Q12" s="99"/>
      <c r="R12" s="99"/>
      <c r="S12" s="99"/>
      <c r="T12" s="99"/>
      <c r="U12" s="99"/>
      <c r="V12" s="99"/>
      <c r="W12" s="99"/>
      <c r="X12" s="99"/>
      <c r="Y12" s="99"/>
      <c r="Z12" s="99"/>
    </row>
    <row r="13" spans="1:26" s="59" customFormat="1" ht="13.5" customHeight="1" x14ac:dyDescent="0.25">
      <c r="A13" s="191"/>
      <c r="B13" s="100"/>
      <c r="C13" s="101" t="s">
        <v>4</v>
      </c>
      <c r="D13" s="102" t="s">
        <v>43</v>
      </c>
      <c r="E13" s="102"/>
      <c r="F13" s="102"/>
      <c r="G13" s="102"/>
      <c r="H13" s="102"/>
      <c r="I13" s="102"/>
      <c r="J13" s="102"/>
      <c r="K13" s="102"/>
      <c r="L13" s="102"/>
      <c r="M13" s="102"/>
      <c r="N13" s="102"/>
      <c r="O13" s="102"/>
      <c r="P13" s="102"/>
      <c r="Q13" s="247">
        <v>5758.6459999999997</v>
      </c>
      <c r="R13" s="247">
        <v>14838.835999999999</v>
      </c>
      <c r="S13" s="247">
        <v>11933.784</v>
      </c>
      <c r="T13" s="247">
        <v>16267.967000000001</v>
      </c>
      <c r="U13" s="247">
        <v>12877.864</v>
      </c>
      <c r="V13" s="247">
        <v>15936.031999999999</v>
      </c>
      <c r="W13" s="247">
        <v>9113.759</v>
      </c>
      <c r="X13" s="247">
        <v>10405.916999999999</v>
      </c>
      <c r="Y13" s="247">
        <v>10053.130999999999</v>
      </c>
      <c r="Z13" s="247">
        <v>7666.6840000000002</v>
      </c>
    </row>
    <row r="14" spans="1:26" s="59" customFormat="1" ht="13.5" customHeight="1" x14ac:dyDescent="0.25">
      <c r="A14" s="191"/>
      <c r="B14" s="100"/>
      <c r="C14" s="101"/>
      <c r="D14" s="102"/>
      <c r="E14" s="102"/>
      <c r="F14" s="102"/>
      <c r="G14" s="102"/>
      <c r="H14" s="102"/>
      <c r="I14" s="102"/>
      <c r="J14" s="102"/>
      <c r="K14" s="102"/>
      <c r="L14" s="102"/>
      <c r="M14" s="102"/>
      <c r="N14" s="102"/>
      <c r="O14" s="102"/>
      <c r="P14" s="102"/>
      <c r="Q14" s="248" t="s">
        <v>36</v>
      </c>
      <c r="R14" s="248" t="s">
        <v>36</v>
      </c>
      <c r="S14" s="248" t="s">
        <v>36</v>
      </c>
      <c r="T14" s="248" t="s">
        <v>36</v>
      </c>
      <c r="U14" s="248" t="s">
        <v>36</v>
      </c>
      <c r="V14" s="248" t="s">
        <v>36</v>
      </c>
      <c r="W14" s="248" t="s">
        <v>36</v>
      </c>
      <c r="X14" s="248" t="s">
        <v>36</v>
      </c>
      <c r="Y14" s="248" t="s">
        <v>36</v>
      </c>
      <c r="Z14" s="248" t="s">
        <v>36</v>
      </c>
    </row>
    <row r="15" spans="1:26" s="59" customFormat="1" ht="13.5" customHeight="1" x14ac:dyDescent="0.25">
      <c r="A15" s="199"/>
      <c r="B15" s="100"/>
      <c r="C15" s="101"/>
      <c r="D15" s="102"/>
      <c r="E15" s="102" t="s">
        <v>44</v>
      </c>
      <c r="F15" s="102"/>
      <c r="G15" s="102"/>
      <c r="H15" s="102"/>
      <c r="I15" s="102"/>
      <c r="J15" s="102"/>
      <c r="K15" s="102"/>
      <c r="L15" s="102"/>
      <c r="M15" s="102"/>
      <c r="N15" s="102"/>
      <c r="O15" s="102"/>
      <c r="P15" s="102"/>
      <c r="Q15" s="249">
        <v>-5691.8720000000003</v>
      </c>
      <c r="R15" s="249">
        <v>-2306.4250000000002</v>
      </c>
      <c r="S15" s="249">
        <v>-1310.204</v>
      </c>
      <c r="T15" s="249">
        <v>295.99900000000002</v>
      </c>
      <c r="U15" s="249">
        <v>337.87400000000002</v>
      </c>
      <c r="V15" s="249">
        <v>186.81100000000001</v>
      </c>
      <c r="W15" s="249">
        <v>-8637.5300000000007</v>
      </c>
      <c r="X15" s="249">
        <v>-3727.5720000000001</v>
      </c>
      <c r="Y15" s="249">
        <v>-5771.4650000000001</v>
      </c>
      <c r="Z15" s="249">
        <v>-6610.7389999999996</v>
      </c>
    </row>
    <row r="16" spans="1:26" ht="13.5" customHeight="1" x14ac:dyDescent="0.25">
      <c r="A16" s="191"/>
      <c r="B16" s="103"/>
      <c r="C16" s="104"/>
      <c r="D16" s="105"/>
      <c r="E16" s="105"/>
      <c r="F16" s="105" t="s">
        <v>45</v>
      </c>
      <c r="G16" s="105"/>
      <c r="H16" s="105"/>
      <c r="I16" s="105"/>
      <c r="J16" s="105"/>
      <c r="K16" s="105"/>
      <c r="L16" s="105"/>
      <c r="M16" s="105"/>
      <c r="N16" s="105"/>
      <c r="O16" s="105"/>
      <c r="P16" s="105"/>
      <c r="Q16" s="248">
        <v>46957.633999999998</v>
      </c>
      <c r="R16" s="248">
        <v>45331.186999999998</v>
      </c>
      <c r="S16" s="248">
        <v>47826.603999999999</v>
      </c>
      <c r="T16" s="248">
        <v>49282.197</v>
      </c>
      <c r="U16" s="248">
        <v>51555.97</v>
      </c>
      <c r="V16" s="248">
        <v>58254.500999999997</v>
      </c>
      <c r="W16" s="248">
        <v>65783.452999999994</v>
      </c>
      <c r="X16" s="248">
        <v>62546.633000000002</v>
      </c>
      <c r="Y16" s="248">
        <v>58865.663</v>
      </c>
      <c r="Z16" s="248">
        <v>63875.495000000003</v>
      </c>
    </row>
    <row r="17" spans="1:26" ht="13.5" customHeight="1" x14ac:dyDescent="0.25">
      <c r="A17" s="199"/>
      <c r="B17" s="103"/>
      <c r="C17" s="104"/>
      <c r="D17" s="105"/>
      <c r="E17" s="105"/>
      <c r="F17" s="105" t="s">
        <v>46</v>
      </c>
      <c r="G17" s="105"/>
      <c r="H17" s="105"/>
      <c r="I17" s="105"/>
      <c r="J17" s="105"/>
      <c r="K17" s="105"/>
      <c r="L17" s="105"/>
      <c r="M17" s="105"/>
      <c r="N17" s="105"/>
      <c r="O17" s="105"/>
      <c r="P17" s="105"/>
      <c r="Q17" s="248">
        <v>52649.506000000001</v>
      </c>
      <c r="R17" s="248">
        <v>47637.612000000001</v>
      </c>
      <c r="S17" s="248">
        <v>49136.807999999997</v>
      </c>
      <c r="T17" s="248">
        <v>48986.197999999997</v>
      </c>
      <c r="U17" s="248">
        <v>51218.095999999998</v>
      </c>
      <c r="V17" s="248">
        <v>58067.69</v>
      </c>
      <c r="W17" s="248">
        <v>74420.985000000001</v>
      </c>
      <c r="X17" s="248">
        <v>66274.203999999998</v>
      </c>
      <c r="Y17" s="248">
        <v>64637.127999999997</v>
      </c>
      <c r="Z17" s="248">
        <v>70486.233999999997</v>
      </c>
    </row>
    <row r="18" spans="1:26" ht="13.5" customHeight="1" x14ac:dyDescent="0.25">
      <c r="A18" s="199"/>
      <c r="B18" s="103"/>
      <c r="C18" s="104"/>
      <c r="D18" s="105"/>
      <c r="E18" s="105"/>
      <c r="F18" s="105"/>
      <c r="G18" s="105"/>
      <c r="H18" s="105"/>
      <c r="I18" s="105"/>
      <c r="J18" s="105"/>
      <c r="K18" s="105"/>
      <c r="L18" s="105"/>
      <c r="M18" s="105"/>
      <c r="N18" s="105"/>
      <c r="O18" s="105"/>
      <c r="P18" s="105"/>
      <c r="Q18" s="248" t="s">
        <v>36</v>
      </c>
      <c r="R18" s="248" t="s">
        <v>36</v>
      </c>
      <c r="S18" s="248" t="s">
        <v>36</v>
      </c>
      <c r="T18" s="248" t="s">
        <v>36</v>
      </c>
      <c r="U18" s="248" t="s">
        <v>36</v>
      </c>
      <c r="V18" s="248" t="s">
        <v>36</v>
      </c>
      <c r="W18" s="248" t="s">
        <v>36</v>
      </c>
      <c r="X18" s="248" t="s">
        <v>36</v>
      </c>
      <c r="Y18" s="248" t="s">
        <v>36</v>
      </c>
      <c r="Z18" s="248" t="s">
        <v>36</v>
      </c>
    </row>
    <row r="19" spans="1:26" s="59" customFormat="1" ht="13.5" customHeight="1" x14ac:dyDescent="0.25">
      <c r="A19" s="199"/>
      <c r="B19" s="100"/>
      <c r="C19" s="101"/>
      <c r="D19" s="102"/>
      <c r="E19" s="102" t="s">
        <v>47</v>
      </c>
      <c r="F19" s="102"/>
      <c r="G19" s="102"/>
      <c r="H19" s="102"/>
      <c r="I19" s="102"/>
      <c r="J19" s="102"/>
      <c r="K19" s="102"/>
      <c r="L19" s="102"/>
      <c r="M19" s="102"/>
      <c r="N19" s="102"/>
      <c r="O19" s="102"/>
      <c r="P19" s="102"/>
      <c r="Q19" s="247">
        <v>11477.231</v>
      </c>
      <c r="R19" s="247">
        <v>10994.523999999999</v>
      </c>
      <c r="S19" s="247">
        <v>12446.656999999999</v>
      </c>
      <c r="T19" s="247">
        <v>12416.207</v>
      </c>
      <c r="U19" s="247">
        <v>11297.341</v>
      </c>
      <c r="V19" s="247">
        <v>11733.258</v>
      </c>
      <c r="W19" s="247">
        <v>15808.634</v>
      </c>
      <c r="X19" s="247">
        <v>14548.663</v>
      </c>
      <c r="Y19" s="247">
        <v>14373.018</v>
      </c>
      <c r="Z19" s="247">
        <v>12214.209000000001</v>
      </c>
    </row>
    <row r="20" spans="1:26" ht="13.5" customHeight="1" x14ac:dyDescent="0.25">
      <c r="A20" s="199"/>
      <c r="B20" s="103"/>
      <c r="C20" s="104"/>
      <c r="D20" s="105"/>
      <c r="E20" s="105"/>
      <c r="F20" s="105" t="s">
        <v>45</v>
      </c>
      <c r="G20" s="105"/>
      <c r="H20" s="105"/>
      <c r="I20" s="105"/>
      <c r="J20" s="105"/>
      <c r="K20" s="105"/>
      <c r="L20" s="105"/>
      <c r="M20" s="105"/>
      <c r="N20" s="105"/>
      <c r="O20" s="105"/>
      <c r="P20" s="105"/>
      <c r="Q20" s="248">
        <v>24169.412</v>
      </c>
      <c r="R20" s="248">
        <v>25190.080000000002</v>
      </c>
      <c r="S20" s="248">
        <v>26651.662</v>
      </c>
      <c r="T20" s="248">
        <v>27451.338</v>
      </c>
      <c r="U20" s="248">
        <v>25702.194</v>
      </c>
      <c r="V20" s="248">
        <v>27811.953000000001</v>
      </c>
      <c r="W20" s="248">
        <v>34784.550000000003</v>
      </c>
      <c r="X20" s="248">
        <v>35681.122000000003</v>
      </c>
      <c r="Y20" s="248">
        <v>37683.874000000003</v>
      </c>
      <c r="Z20" s="248">
        <v>37367.923999999999</v>
      </c>
    </row>
    <row r="21" spans="1:26" ht="13.5" customHeight="1" x14ac:dyDescent="0.25">
      <c r="A21" s="199"/>
      <c r="B21" s="103"/>
      <c r="C21" s="104"/>
      <c r="D21" s="105"/>
      <c r="E21" s="105"/>
      <c r="F21" s="105" t="s">
        <v>46</v>
      </c>
      <c r="G21" s="105"/>
      <c r="H21" s="105"/>
      <c r="I21" s="105"/>
      <c r="J21" s="105"/>
      <c r="K21" s="105"/>
      <c r="L21" s="105"/>
      <c r="M21" s="105"/>
      <c r="N21" s="105"/>
      <c r="O21" s="105"/>
      <c r="P21" s="105"/>
      <c r="Q21" s="248">
        <v>12692.178</v>
      </c>
      <c r="R21" s="248">
        <v>14195.555</v>
      </c>
      <c r="S21" s="248">
        <v>14205.004999999999</v>
      </c>
      <c r="T21" s="248">
        <v>15035.129000000001</v>
      </c>
      <c r="U21" s="248">
        <v>14404.852999999999</v>
      </c>
      <c r="V21" s="248">
        <v>16078.694</v>
      </c>
      <c r="W21" s="248">
        <v>18975.918000000001</v>
      </c>
      <c r="X21" s="248">
        <v>21132.457999999999</v>
      </c>
      <c r="Y21" s="248">
        <v>23310.853999999999</v>
      </c>
      <c r="Z21" s="248">
        <v>25153.716</v>
      </c>
    </row>
    <row r="22" spans="1:26" ht="13.5" customHeight="1" x14ac:dyDescent="0.25">
      <c r="A22" s="199"/>
      <c r="B22" s="103"/>
      <c r="C22" s="104"/>
      <c r="D22" s="105"/>
      <c r="E22" s="105"/>
      <c r="F22" s="105"/>
      <c r="G22" s="105"/>
      <c r="H22" s="105"/>
      <c r="I22" s="105"/>
      <c r="J22" s="105"/>
      <c r="K22" s="105"/>
      <c r="L22" s="105"/>
      <c r="M22" s="105"/>
      <c r="N22" s="105"/>
      <c r="O22" s="105"/>
      <c r="P22" s="105"/>
      <c r="Q22" s="248" t="s">
        <v>36</v>
      </c>
      <c r="R22" s="248" t="s">
        <v>36</v>
      </c>
      <c r="S22" s="248" t="s">
        <v>36</v>
      </c>
      <c r="T22" s="248" t="s">
        <v>36</v>
      </c>
      <c r="U22" s="248" t="s">
        <v>36</v>
      </c>
      <c r="V22" s="248" t="s">
        <v>36</v>
      </c>
      <c r="W22" s="248" t="s">
        <v>36</v>
      </c>
      <c r="X22" s="248" t="s">
        <v>36</v>
      </c>
      <c r="Y22" s="248" t="s">
        <v>36</v>
      </c>
      <c r="Z22" s="248" t="s">
        <v>36</v>
      </c>
    </row>
    <row r="23" spans="1:26" s="59" customFormat="1" ht="13.5" customHeight="1" x14ac:dyDescent="0.25">
      <c r="A23" s="199"/>
      <c r="B23" s="100"/>
      <c r="C23" s="101"/>
      <c r="D23" s="102"/>
      <c r="E23" s="102" t="s">
        <v>48</v>
      </c>
      <c r="F23" s="102"/>
      <c r="G23" s="102"/>
      <c r="H23" s="102"/>
      <c r="I23" s="102"/>
      <c r="J23" s="102"/>
      <c r="K23" s="102"/>
      <c r="L23" s="102"/>
      <c r="M23" s="102"/>
      <c r="N23" s="102"/>
      <c r="O23" s="102"/>
      <c r="P23" s="102"/>
      <c r="Q23" s="249">
        <v>463.73599999999999</v>
      </c>
      <c r="R23" s="249">
        <v>6636.3609999999999</v>
      </c>
      <c r="S23" s="249">
        <v>1924.3889999999999</v>
      </c>
      <c r="T23" s="249">
        <v>4760.1440000000002</v>
      </c>
      <c r="U23" s="249">
        <v>2963.3519999999999</v>
      </c>
      <c r="V23" s="249">
        <v>5692.7529999999997</v>
      </c>
      <c r="W23" s="249">
        <v>3444.4369999999999</v>
      </c>
      <c r="X23" s="249">
        <v>1050.4690000000001</v>
      </c>
      <c r="Y23" s="249">
        <v>3254.8629999999998</v>
      </c>
      <c r="Z23" s="249">
        <v>4433.7510000000002</v>
      </c>
    </row>
    <row r="24" spans="1:26" ht="13.5" customHeight="1" x14ac:dyDescent="0.25">
      <c r="A24" s="199"/>
      <c r="B24" s="103"/>
      <c r="C24" s="104"/>
      <c r="D24" s="105"/>
      <c r="E24" s="105"/>
      <c r="F24" s="105" t="s">
        <v>34</v>
      </c>
      <c r="G24" s="105"/>
      <c r="H24" s="105"/>
      <c r="I24" s="105"/>
      <c r="J24" s="105"/>
      <c r="K24" s="105"/>
      <c r="L24" s="105"/>
      <c r="M24" s="105"/>
      <c r="N24" s="105"/>
      <c r="O24" s="105"/>
      <c r="P24" s="105"/>
      <c r="Q24" s="248">
        <v>11442.505999999999</v>
      </c>
      <c r="R24" s="248">
        <v>13233.583000000001</v>
      </c>
      <c r="S24" s="248">
        <v>11558.302</v>
      </c>
      <c r="T24" s="248">
        <v>15074.057000000001</v>
      </c>
      <c r="U24" s="248">
        <v>12066</v>
      </c>
      <c r="V24" s="248">
        <v>14422.263000000001</v>
      </c>
      <c r="W24" s="248">
        <v>15903.591</v>
      </c>
      <c r="X24" s="248">
        <v>19030.12</v>
      </c>
      <c r="Y24" s="248">
        <v>19647.044999999998</v>
      </c>
      <c r="Z24" s="248">
        <v>19993.517</v>
      </c>
    </row>
    <row r="25" spans="1:26" ht="13.5" customHeight="1" x14ac:dyDescent="0.25">
      <c r="A25" s="199"/>
      <c r="B25" s="103"/>
      <c r="C25" s="104"/>
      <c r="D25" s="105"/>
      <c r="E25" s="105"/>
      <c r="F25" s="105" t="s">
        <v>35</v>
      </c>
      <c r="G25" s="105"/>
      <c r="H25" s="105"/>
      <c r="I25" s="105"/>
      <c r="J25" s="105"/>
      <c r="K25" s="105"/>
      <c r="L25" s="105"/>
      <c r="M25" s="105"/>
      <c r="N25" s="105"/>
      <c r="O25" s="105"/>
      <c r="P25" s="105"/>
      <c r="Q25" s="248">
        <v>10978.769</v>
      </c>
      <c r="R25" s="248">
        <v>6597.2240000000002</v>
      </c>
      <c r="S25" s="248">
        <v>9633.9150000000009</v>
      </c>
      <c r="T25" s="248">
        <v>10313.914000000001</v>
      </c>
      <c r="U25" s="248">
        <v>9102.6479999999992</v>
      </c>
      <c r="V25" s="248">
        <v>8729.5110000000004</v>
      </c>
      <c r="W25" s="248">
        <v>12459.153</v>
      </c>
      <c r="X25" s="248">
        <v>17979.654999999999</v>
      </c>
      <c r="Y25" s="248">
        <v>16392.184000000001</v>
      </c>
      <c r="Z25" s="248">
        <v>15559.767</v>
      </c>
    </row>
    <row r="26" spans="1:26" ht="13.5" customHeight="1" x14ac:dyDescent="0.25">
      <c r="A26" s="199"/>
      <c r="B26" s="103"/>
      <c r="C26" s="104"/>
      <c r="D26" s="105"/>
      <c r="E26" s="105"/>
      <c r="F26" s="105"/>
      <c r="G26" s="105"/>
      <c r="H26" s="105"/>
      <c r="I26" s="105"/>
      <c r="J26" s="105"/>
      <c r="K26" s="105"/>
      <c r="L26" s="105"/>
      <c r="M26" s="105"/>
      <c r="N26" s="105"/>
      <c r="O26" s="105"/>
      <c r="P26" s="105"/>
      <c r="Q26" s="248" t="s">
        <v>36</v>
      </c>
      <c r="R26" s="248" t="s">
        <v>36</v>
      </c>
      <c r="S26" s="248" t="s">
        <v>36</v>
      </c>
      <c r="T26" s="248" t="s">
        <v>36</v>
      </c>
      <c r="U26" s="248" t="s">
        <v>36</v>
      </c>
      <c r="V26" s="248" t="s">
        <v>36</v>
      </c>
      <c r="W26" s="248" t="s">
        <v>36</v>
      </c>
      <c r="X26" s="248" t="s">
        <v>36</v>
      </c>
      <c r="Y26" s="248" t="s">
        <v>36</v>
      </c>
      <c r="Z26" s="248" t="s">
        <v>36</v>
      </c>
    </row>
    <row r="27" spans="1:26" s="59" customFormat="1" ht="13.5" customHeight="1" x14ac:dyDescent="0.25">
      <c r="A27" s="199"/>
      <c r="B27" s="100"/>
      <c r="C27" s="101"/>
      <c r="D27" s="102"/>
      <c r="E27" s="102" t="s">
        <v>49</v>
      </c>
      <c r="F27" s="102"/>
      <c r="G27" s="102"/>
      <c r="H27" s="102"/>
      <c r="I27" s="102"/>
      <c r="J27" s="102"/>
      <c r="K27" s="102"/>
      <c r="L27" s="102"/>
      <c r="M27" s="102"/>
      <c r="N27" s="102"/>
      <c r="O27" s="102"/>
      <c r="P27" s="102"/>
      <c r="Q27" s="249">
        <v>-490.45499999999998</v>
      </c>
      <c r="R27" s="249">
        <v>-485.62099999999998</v>
      </c>
      <c r="S27" s="249">
        <v>-1127.058</v>
      </c>
      <c r="T27" s="249">
        <v>-1204.383</v>
      </c>
      <c r="U27" s="249">
        <v>-1720.703</v>
      </c>
      <c r="V27" s="249">
        <v>-1676.7919999999999</v>
      </c>
      <c r="W27" s="249">
        <v>-1501.78</v>
      </c>
      <c r="X27" s="249">
        <v>-1465.643</v>
      </c>
      <c r="Y27" s="249">
        <v>-1803.29</v>
      </c>
      <c r="Z27" s="249">
        <v>-2370.5349999999999</v>
      </c>
    </row>
    <row r="28" spans="1:26" ht="13.5" customHeight="1" x14ac:dyDescent="0.25">
      <c r="A28" s="199"/>
      <c r="B28" s="103"/>
      <c r="C28" s="104"/>
      <c r="D28" s="105"/>
      <c r="E28" s="105"/>
      <c r="F28" s="105" t="s">
        <v>34</v>
      </c>
      <c r="G28" s="105"/>
      <c r="H28" s="105"/>
      <c r="I28" s="105"/>
      <c r="J28" s="105"/>
      <c r="K28" s="105"/>
      <c r="L28" s="105"/>
      <c r="M28" s="105"/>
      <c r="N28" s="105"/>
      <c r="O28" s="105"/>
      <c r="P28" s="105"/>
      <c r="Q28" s="248">
        <v>5489.8509999999997</v>
      </c>
      <c r="R28" s="248">
        <v>5615.9219999999996</v>
      </c>
      <c r="S28" s="248">
        <v>5534.4589999999998</v>
      </c>
      <c r="T28" s="248">
        <v>7065.4790000000003</v>
      </c>
      <c r="U28" s="248">
        <v>6255.1030000000001</v>
      </c>
      <c r="V28" s="248">
        <v>5752.3760000000002</v>
      </c>
      <c r="W28" s="248">
        <v>6295.4620000000004</v>
      </c>
      <c r="X28" s="248">
        <v>7450.8789999999999</v>
      </c>
      <c r="Y28" s="248">
        <v>9451.5609999999997</v>
      </c>
      <c r="Z28" s="248">
        <v>11675.995000000001</v>
      </c>
    </row>
    <row r="29" spans="1:26" ht="13.5" customHeight="1" x14ac:dyDescent="0.25">
      <c r="A29" s="199"/>
      <c r="B29" s="103"/>
      <c r="C29" s="104"/>
      <c r="D29" s="105"/>
      <c r="E29" s="105"/>
      <c r="F29" s="105" t="s">
        <v>35</v>
      </c>
      <c r="G29" s="105"/>
      <c r="H29" s="105"/>
      <c r="I29" s="105"/>
      <c r="J29" s="105"/>
      <c r="K29" s="105"/>
      <c r="L29" s="105"/>
      <c r="M29" s="105"/>
      <c r="N29" s="105"/>
      <c r="O29" s="105"/>
      <c r="P29" s="105"/>
      <c r="Q29" s="248">
        <v>5980.3059999999996</v>
      </c>
      <c r="R29" s="248">
        <v>6101.5429999999997</v>
      </c>
      <c r="S29" s="248">
        <v>6661.52</v>
      </c>
      <c r="T29" s="248">
        <v>8269.86</v>
      </c>
      <c r="U29" s="248">
        <v>7975.8050000000003</v>
      </c>
      <c r="V29" s="248">
        <v>7429.1670000000004</v>
      </c>
      <c r="W29" s="248">
        <v>7797.2430000000004</v>
      </c>
      <c r="X29" s="248">
        <v>8916.52</v>
      </c>
      <c r="Y29" s="248">
        <v>11254.852000000001</v>
      </c>
      <c r="Z29" s="248">
        <v>14046.527</v>
      </c>
    </row>
    <row r="30" spans="1:26" ht="13.5" customHeight="1" x14ac:dyDescent="0.25">
      <c r="A30" s="191"/>
      <c r="B30" s="103"/>
      <c r="C30" s="104"/>
      <c r="D30" s="105"/>
      <c r="E30" s="105"/>
      <c r="F30" s="105"/>
      <c r="G30" s="105"/>
      <c r="H30" s="105"/>
      <c r="I30" s="105"/>
      <c r="J30" s="105"/>
      <c r="K30" s="105"/>
      <c r="L30" s="105"/>
      <c r="M30" s="105"/>
      <c r="N30" s="105"/>
      <c r="O30" s="105"/>
      <c r="P30" s="105"/>
      <c r="Q30" s="248" t="s">
        <v>36</v>
      </c>
      <c r="R30" s="248" t="s">
        <v>36</v>
      </c>
      <c r="S30" s="248" t="s">
        <v>36</v>
      </c>
      <c r="T30" s="248" t="s">
        <v>36</v>
      </c>
      <c r="U30" s="248" t="s">
        <v>36</v>
      </c>
      <c r="V30" s="248" t="s">
        <v>36</v>
      </c>
      <c r="W30" s="248" t="s">
        <v>36</v>
      </c>
      <c r="X30" s="248" t="s">
        <v>36</v>
      </c>
      <c r="Y30" s="248" t="s">
        <v>36</v>
      </c>
      <c r="Z30" s="248" t="s">
        <v>36</v>
      </c>
    </row>
    <row r="31" spans="1:26" s="59" customFormat="1" ht="13.5" customHeight="1" x14ac:dyDescent="0.25">
      <c r="A31" s="199"/>
      <c r="B31" s="100"/>
      <c r="C31" s="101" t="s">
        <v>10</v>
      </c>
      <c r="D31" s="102" t="s">
        <v>50</v>
      </c>
      <c r="E31" s="102"/>
      <c r="F31" s="102"/>
      <c r="G31" s="102"/>
      <c r="H31" s="102"/>
      <c r="I31" s="102"/>
      <c r="J31" s="102"/>
      <c r="K31" s="102"/>
      <c r="L31" s="102"/>
      <c r="M31" s="102"/>
      <c r="N31" s="102"/>
      <c r="O31" s="102"/>
      <c r="P31" s="102"/>
      <c r="Q31" s="249">
        <v>169.45500000000001</v>
      </c>
      <c r="R31" s="249" t="s">
        <v>232</v>
      </c>
      <c r="S31" s="249">
        <v>32.223999999999997</v>
      </c>
      <c r="T31" s="249" t="s">
        <v>232</v>
      </c>
      <c r="U31" s="249" t="s">
        <v>232</v>
      </c>
      <c r="V31" s="249" t="s">
        <v>232</v>
      </c>
      <c r="W31" s="249" t="s">
        <v>232</v>
      </c>
      <c r="X31" s="249">
        <v>199.37100000000001</v>
      </c>
      <c r="Y31" s="249">
        <v>-236.304</v>
      </c>
      <c r="Z31" s="249" t="s">
        <v>232</v>
      </c>
    </row>
    <row r="32" spans="1:26" ht="13.5" customHeight="1" x14ac:dyDescent="0.25">
      <c r="A32" s="204"/>
      <c r="B32" s="103"/>
      <c r="C32" s="104"/>
      <c r="D32" s="105"/>
      <c r="E32" s="105"/>
      <c r="F32" s="105"/>
      <c r="G32" s="105"/>
      <c r="H32" s="105"/>
      <c r="I32" s="105"/>
      <c r="J32" s="105"/>
      <c r="K32" s="105"/>
      <c r="L32" s="105"/>
      <c r="M32" s="105"/>
      <c r="N32" s="105"/>
      <c r="O32" s="105"/>
      <c r="P32" s="105"/>
      <c r="Q32" s="250" t="s">
        <v>36</v>
      </c>
      <c r="R32" s="250" t="s">
        <v>36</v>
      </c>
      <c r="S32" s="250" t="s">
        <v>36</v>
      </c>
      <c r="T32" s="250" t="s">
        <v>36</v>
      </c>
      <c r="U32" s="250" t="s">
        <v>36</v>
      </c>
      <c r="V32" s="250" t="s">
        <v>36</v>
      </c>
      <c r="W32" s="250" t="s">
        <v>36</v>
      </c>
      <c r="X32" s="250" t="s">
        <v>36</v>
      </c>
      <c r="Y32" s="250" t="s">
        <v>36</v>
      </c>
      <c r="Z32" s="250" t="s">
        <v>36</v>
      </c>
    </row>
    <row r="33" spans="1:26" s="59" customFormat="1" ht="26.1" customHeight="1" x14ac:dyDescent="0.25">
      <c r="A33" s="176"/>
      <c r="B33" s="100"/>
      <c r="C33" s="106" t="s">
        <v>14</v>
      </c>
      <c r="D33" s="285" t="s">
        <v>51</v>
      </c>
      <c r="E33" s="286"/>
      <c r="F33" s="286"/>
      <c r="G33" s="286"/>
      <c r="H33" s="286"/>
      <c r="I33" s="286"/>
      <c r="J33" s="286"/>
      <c r="K33" s="286"/>
      <c r="L33" s="286"/>
      <c r="M33" s="286"/>
      <c r="N33" s="286"/>
      <c r="O33" s="286"/>
      <c r="P33" s="286"/>
      <c r="Q33" s="249">
        <v>-17584.221000000001</v>
      </c>
      <c r="R33" s="249">
        <v>23356.715</v>
      </c>
      <c r="S33" s="249">
        <v>-33721.701999999997</v>
      </c>
      <c r="T33" s="249">
        <v>4893.308</v>
      </c>
      <c r="U33" s="249">
        <v>-6084.47</v>
      </c>
      <c r="V33" s="249">
        <v>1301.356</v>
      </c>
      <c r="W33" s="249">
        <v>36516.160000000003</v>
      </c>
      <c r="X33" s="249">
        <v>52945.161</v>
      </c>
      <c r="Y33" s="249">
        <v>21573.455999999998</v>
      </c>
      <c r="Z33" s="249">
        <v>-7363.5420000000004</v>
      </c>
    </row>
    <row r="34" spans="1:26" s="59" customFormat="1" ht="13.5" customHeight="1" x14ac:dyDescent="0.25">
      <c r="A34" s="205"/>
      <c r="B34" s="100"/>
      <c r="C34" s="107"/>
      <c r="D34" s="102"/>
      <c r="E34" s="102"/>
      <c r="F34" s="102"/>
      <c r="G34" s="102"/>
      <c r="H34" s="102"/>
      <c r="I34" s="102"/>
      <c r="J34" s="102"/>
      <c r="K34" s="102"/>
      <c r="L34" s="102"/>
      <c r="M34" s="102"/>
      <c r="N34" s="102"/>
      <c r="O34" s="102"/>
      <c r="P34" s="102"/>
      <c r="Q34" s="250" t="s">
        <v>36</v>
      </c>
      <c r="R34" s="250" t="s">
        <v>36</v>
      </c>
      <c r="S34" s="250" t="s">
        <v>36</v>
      </c>
      <c r="T34" s="250" t="s">
        <v>36</v>
      </c>
      <c r="U34" s="250" t="s">
        <v>36</v>
      </c>
      <c r="V34" s="250" t="s">
        <v>36</v>
      </c>
      <c r="W34" s="250" t="s">
        <v>36</v>
      </c>
      <c r="X34" s="250" t="s">
        <v>36</v>
      </c>
      <c r="Y34" s="250" t="s">
        <v>36</v>
      </c>
      <c r="Z34" s="250" t="s">
        <v>36</v>
      </c>
    </row>
    <row r="35" spans="1:26" s="59" customFormat="1" ht="13.5" customHeight="1" x14ac:dyDescent="0.25">
      <c r="A35" s="207"/>
      <c r="B35" s="100"/>
      <c r="C35" s="107"/>
      <c r="D35" s="102"/>
      <c r="E35" s="102" t="s">
        <v>52</v>
      </c>
      <c r="F35" s="102"/>
      <c r="G35" s="102"/>
      <c r="H35" s="102"/>
      <c r="I35" s="102"/>
      <c r="J35" s="102"/>
      <c r="K35" s="102"/>
      <c r="L35" s="102"/>
      <c r="M35" s="102"/>
      <c r="N35" s="102"/>
      <c r="O35" s="102"/>
      <c r="P35" s="102"/>
      <c r="Q35" s="249">
        <v>2140.8560000000002</v>
      </c>
      <c r="R35" s="249">
        <v>17996.917000000001</v>
      </c>
      <c r="S35" s="249">
        <v>-10124.33</v>
      </c>
      <c r="T35" s="249">
        <v>6235.7070000000003</v>
      </c>
      <c r="U35" s="249">
        <v>13401.691000000001</v>
      </c>
      <c r="V35" s="249">
        <v>23067.984</v>
      </c>
      <c r="W35" s="249">
        <v>-10056.802</v>
      </c>
      <c r="X35" s="249">
        <v>6353.0609999999997</v>
      </c>
      <c r="Y35" s="249">
        <v>11813.451999999999</v>
      </c>
      <c r="Z35" s="249">
        <v>8850.741</v>
      </c>
    </row>
    <row r="36" spans="1:26" ht="13.5" customHeight="1" x14ac:dyDescent="0.25">
      <c r="A36" s="204"/>
      <c r="B36" s="103"/>
      <c r="C36" s="92"/>
      <c r="D36" s="105"/>
      <c r="E36" s="105"/>
      <c r="F36" s="105" t="s">
        <v>53</v>
      </c>
      <c r="G36" s="105"/>
      <c r="H36" s="105"/>
      <c r="I36" s="105"/>
      <c r="J36" s="105"/>
      <c r="K36" s="105"/>
      <c r="L36" s="105"/>
      <c r="M36" s="105"/>
      <c r="N36" s="105"/>
      <c r="O36" s="105"/>
      <c r="P36" s="105"/>
      <c r="Q36" s="250">
        <v>2759.2750000000001</v>
      </c>
      <c r="R36" s="250">
        <v>5406.7020000000002</v>
      </c>
      <c r="S36" s="250">
        <v>2516.4450000000002</v>
      </c>
      <c r="T36" s="250">
        <v>6384.9359999999997</v>
      </c>
      <c r="U36" s="250">
        <v>8696.0759999999991</v>
      </c>
      <c r="V36" s="250">
        <v>16773.394</v>
      </c>
      <c r="W36" s="250">
        <v>3666.027</v>
      </c>
      <c r="X36" s="250">
        <v>5792.5050000000001</v>
      </c>
      <c r="Y36" s="250">
        <v>6840.4650000000001</v>
      </c>
      <c r="Z36" s="250">
        <v>3032.0659999999998</v>
      </c>
    </row>
    <row r="37" spans="1:26" ht="13.5" customHeight="1" x14ac:dyDescent="0.25">
      <c r="A37" s="204"/>
      <c r="B37" s="103"/>
      <c r="C37" s="92"/>
      <c r="D37" s="105"/>
      <c r="E37" s="105"/>
      <c r="F37" s="105" t="s">
        <v>11</v>
      </c>
      <c r="G37" s="105"/>
      <c r="H37" s="105"/>
      <c r="I37" s="105"/>
      <c r="J37" s="105"/>
      <c r="K37" s="105"/>
      <c r="L37" s="105"/>
      <c r="M37" s="105"/>
      <c r="N37" s="105"/>
      <c r="O37" s="105"/>
      <c r="P37" s="105"/>
      <c r="Q37" s="250">
        <v>3434.1219999999998</v>
      </c>
      <c r="R37" s="250">
        <v>113.563</v>
      </c>
      <c r="S37" s="250">
        <v>-509.10899999999998</v>
      </c>
      <c r="T37" s="250">
        <v>368.44499999999999</v>
      </c>
      <c r="U37" s="250">
        <v>3938.3209999999999</v>
      </c>
      <c r="V37" s="250">
        <v>-4999.3339999999998</v>
      </c>
      <c r="W37" s="250">
        <v>-6135.3770000000004</v>
      </c>
      <c r="X37" s="250">
        <v>-270.27499999999998</v>
      </c>
      <c r="Y37" s="250">
        <v>-3108.239</v>
      </c>
      <c r="Z37" s="250">
        <v>990.13699999999994</v>
      </c>
    </row>
    <row r="38" spans="1:26" ht="13.5" customHeight="1" x14ac:dyDescent="0.25">
      <c r="A38" s="204"/>
      <c r="B38" s="103"/>
      <c r="C38" s="92"/>
      <c r="D38" s="105"/>
      <c r="E38" s="105"/>
      <c r="F38" s="105"/>
      <c r="G38" s="105" t="s">
        <v>54</v>
      </c>
      <c r="H38" s="105"/>
      <c r="I38" s="105"/>
      <c r="J38" s="105"/>
      <c r="K38" s="105"/>
      <c r="L38" s="105"/>
      <c r="M38" s="105"/>
      <c r="N38" s="105"/>
      <c r="O38" s="105"/>
      <c r="P38" s="105"/>
      <c r="Q38" s="250">
        <v>2492.5590000000002</v>
      </c>
      <c r="R38" s="250">
        <v>-85.463999999999999</v>
      </c>
      <c r="S38" s="250">
        <v>-837.53499999999997</v>
      </c>
      <c r="T38" s="250">
        <v>-726.452</v>
      </c>
      <c r="U38" s="250">
        <v>2097.884</v>
      </c>
      <c r="V38" s="250">
        <v>-6887.26</v>
      </c>
      <c r="W38" s="250">
        <v>-6845.7920000000004</v>
      </c>
      <c r="X38" s="250">
        <v>0.502</v>
      </c>
      <c r="Y38" s="250">
        <v>-3458.2950000000001</v>
      </c>
      <c r="Z38" s="250">
        <v>-392.60700000000003</v>
      </c>
    </row>
    <row r="39" spans="1:26" ht="13.5" customHeight="1" x14ac:dyDescent="0.25">
      <c r="A39" s="204"/>
      <c r="B39" s="103"/>
      <c r="C39" s="92"/>
      <c r="D39" s="105"/>
      <c r="E39" s="105"/>
      <c r="F39" s="105"/>
      <c r="G39" s="105" t="s">
        <v>55</v>
      </c>
      <c r="H39" s="105"/>
      <c r="I39" s="105"/>
      <c r="J39" s="105"/>
      <c r="K39" s="105"/>
      <c r="L39" s="105"/>
      <c r="M39" s="105"/>
      <c r="N39" s="105"/>
      <c r="O39" s="105"/>
      <c r="P39" s="105"/>
      <c r="Q39" s="250">
        <v>-38.593000000000004</v>
      </c>
      <c r="R39" s="250">
        <v>-60.225999999999999</v>
      </c>
      <c r="S39" s="250">
        <v>93.605999999999995</v>
      </c>
      <c r="T39" s="250">
        <v>294.08199999999999</v>
      </c>
      <c r="U39" s="250">
        <v>480.827</v>
      </c>
      <c r="V39" s="250">
        <v>163.48599999999999</v>
      </c>
      <c r="W39" s="250">
        <v>-73.412999999999997</v>
      </c>
      <c r="X39" s="250">
        <v>-113.38800000000001</v>
      </c>
      <c r="Y39" s="250">
        <v>-1.379</v>
      </c>
      <c r="Z39" s="250">
        <v>-157.178</v>
      </c>
    </row>
    <row r="40" spans="1:26" ht="13.5" customHeight="1" x14ac:dyDescent="0.25">
      <c r="A40" s="204"/>
      <c r="B40" s="103"/>
      <c r="C40" s="92"/>
      <c r="D40" s="105"/>
      <c r="E40" s="105"/>
      <c r="F40" s="105"/>
      <c r="G40" s="105" t="s">
        <v>56</v>
      </c>
      <c r="H40" s="105"/>
      <c r="I40" s="105"/>
      <c r="J40" s="105"/>
      <c r="K40" s="105"/>
      <c r="L40" s="105"/>
      <c r="M40" s="105"/>
      <c r="N40" s="105"/>
      <c r="O40" s="105"/>
      <c r="P40" s="105"/>
      <c r="Q40" s="250">
        <v>24.748999999999999</v>
      </c>
      <c r="R40" s="250">
        <v>-30.242000000000001</v>
      </c>
      <c r="S40" s="250">
        <v>3.3420000000000001</v>
      </c>
      <c r="T40" s="250">
        <v>24.556000000000001</v>
      </c>
      <c r="U40" s="250">
        <v>78.200999999999993</v>
      </c>
      <c r="V40" s="250">
        <v>172.91</v>
      </c>
      <c r="W40" s="250">
        <v>-49.625</v>
      </c>
      <c r="X40" s="250">
        <v>-190.07</v>
      </c>
      <c r="Y40" s="250">
        <v>157.929</v>
      </c>
      <c r="Z40" s="250">
        <v>-970.67499999999995</v>
      </c>
    </row>
    <row r="41" spans="1:26" ht="13.5" customHeight="1" x14ac:dyDescent="0.25">
      <c r="A41" s="204"/>
      <c r="B41" s="103"/>
      <c r="C41" s="92"/>
      <c r="D41" s="105"/>
      <c r="E41" s="105"/>
      <c r="F41" s="105"/>
      <c r="G41" s="105" t="s">
        <v>57</v>
      </c>
      <c r="H41" s="105"/>
      <c r="I41" s="105"/>
      <c r="J41" s="105"/>
      <c r="K41" s="105"/>
      <c r="L41" s="105"/>
      <c r="M41" s="105"/>
      <c r="N41" s="105"/>
      <c r="O41" s="105"/>
      <c r="P41" s="105"/>
      <c r="Q41" s="250">
        <v>955.40700000000004</v>
      </c>
      <c r="R41" s="250">
        <v>289.495</v>
      </c>
      <c r="S41" s="250">
        <v>231.47399999999999</v>
      </c>
      <c r="T41" s="250">
        <v>776.26099999999997</v>
      </c>
      <c r="U41" s="250">
        <v>1281.4100000000001</v>
      </c>
      <c r="V41" s="250">
        <v>1551.528</v>
      </c>
      <c r="W41" s="250">
        <v>833.45500000000004</v>
      </c>
      <c r="X41" s="250">
        <v>32.682000000000002</v>
      </c>
      <c r="Y41" s="250">
        <v>193.50700000000001</v>
      </c>
      <c r="Z41" s="250">
        <v>2510.596</v>
      </c>
    </row>
    <row r="42" spans="1:26" ht="13.5" customHeight="1" x14ac:dyDescent="0.25">
      <c r="A42" s="204"/>
      <c r="B42" s="103"/>
      <c r="C42" s="92"/>
      <c r="D42" s="105"/>
      <c r="E42" s="105"/>
      <c r="F42" s="105"/>
      <c r="G42" s="105"/>
      <c r="H42" s="105" t="s">
        <v>58</v>
      </c>
      <c r="I42" s="105"/>
      <c r="J42" s="105"/>
      <c r="K42" s="105"/>
      <c r="L42" s="105"/>
      <c r="M42" s="105"/>
      <c r="N42" s="105"/>
      <c r="O42" s="105"/>
      <c r="P42" s="105"/>
      <c r="Q42" s="250">
        <v>7.8550000000000004</v>
      </c>
      <c r="R42" s="250">
        <v>493.63200000000001</v>
      </c>
      <c r="S42" s="250">
        <v>381.78300000000002</v>
      </c>
      <c r="T42" s="250">
        <v>327.79500000000002</v>
      </c>
      <c r="U42" s="250">
        <v>809.02099999999996</v>
      </c>
      <c r="V42" s="250">
        <v>949.05</v>
      </c>
      <c r="W42" s="250">
        <v>518.35299999999995</v>
      </c>
      <c r="X42" s="250">
        <v>426.125</v>
      </c>
      <c r="Y42" s="250">
        <v>66.867999999999995</v>
      </c>
      <c r="Z42" s="250">
        <v>200.62100000000001</v>
      </c>
    </row>
    <row r="43" spans="1:26" ht="13.5" customHeight="1" x14ac:dyDescent="0.25">
      <c r="A43" s="204"/>
      <c r="B43" s="103"/>
      <c r="C43" s="92"/>
      <c r="D43" s="105"/>
      <c r="E43" s="105"/>
      <c r="F43" s="105" t="s">
        <v>59</v>
      </c>
      <c r="G43" s="105"/>
      <c r="H43" s="105"/>
      <c r="I43" s="105"/>
      <c r="J43" s="105"/>
      <c r="K43" s="105"/>
      <c r="L43" s="105"/>
      <c r="M43" s="105"/>
      <c r="N43" s="105"/>
      <c r="O43" s="105"/>
      <c r="P43" s="105"/>
      <c r="Q43" s="250">
        <v>1080.873</v>
      </c>
      <c r="R43" s="250">
        <v>-1078.019</v>
      </c>
      <c r="S43" s="250">
        <v>62.680999999999997</v>
      </c>
      <c r="T43" s="250">
        <v>-3028.7089999999998</v>
      </c>
      <c r="U43" s="250">
        <v>743.65800000000002</v>
      </c>
      <c r="V43" s="250">
        <v>-4691.1350000000002</v>
      </c>
      <c r="W43" s="250">
        <v>4282.723</v>
      </c>
      <c r="X43" s="250">
        <v>10528.087</v>
      </c>
      <c r="Y43" s="250">
        <v>1728.568</v>
      </c>
      <c r="Z43" s="250">
        <v>-1567.002</v>
      </c>
    </row>
    <row r="44" spans="1:26" ht="13.5" customHeight="1" x14ac:dyDescent="0.25">
      <c r="A44" s="204"/>
      <c r="B44" s="103"/>
      <c r="C44" s="92"/>
      <c r="D44" s="105"/>
      <c r="E44" s="105"/>
      <c r="F44" s="105" t="s">
        <v>60</v>
      </c>
      <c r="G44" s="105"/>
      <c r="H44" s="105"/>
      <c r="I44" s="105"/>
      <c r="J44" s="105"/>
      <c r="K44" s="105"/>
      <c r="L44" s="105"/>
      <c r="M44" s="105"/>
      <c r="N44" s="105"/>
      <c r="O44" s="105"/>
      <c r="P44" s="105"/>
      <c r="Q44" s="250">
        <v>-5133.4129999999996</v>
      </c>
      <c r="R44" s="250">
        <v>13554.672</v>
      </c>
      <c r="S44" s="250">
        <v>-12194.344999999999</v>
      </c>
      <c r="T44" s="250">
        <v>2511.0340000000001</v>
      </c>
      <c r="U44" s="250">
        <v>23.631</v>
      </c>
      <c r="V44" s="250">
        <v>15985.062</v>
      </c>
      <c r="W44" s="250">
        <v>-11870.178</v>
      </c>
      <c r="X44" s="250">
        <v>-9697.2510000000002</v>
      </c>
      <c r="Y44" s="250">
        <v>6352.6570000000002</v>
      </c>
      <c r="Z44" s="250">
        <v>6395.5439999999999</v>
      </c>
    </row>
    <row r="45" spans="1:26" ht="13.5" customHeight="1" x14ac:dyDescent="0.25">
      <c r="A45" s="204"/>
      <c r="B45" s="103"/>
      <c r="C45" s="92"/>
      <c r="D45" s="105"/>
      <c r="E45" s="105"/>
      <c r="F45" s="105"/>
      <c r="G45" s="105" t="s">
        <v>61</v>
      </c>
      <c r="H45" s="105"/>
      <c r="I45" s="105"/>
      <c r="J45" s="105"/>
      <c r="K45" s="105"/>
      <c r="L45" s="105"/>
      <c r="M45" s="105"/>
      <c r="N45" s="105"/>
      <c r="O45" s="105"/>
      <c r="P45" s="105"/>
      <c r="Q45" s="250">
        <v>-6688.6090000000004</v>
      </c>
      <c r="R45" s="250">
        <v>10974.264999999999</v>
      </c>
      <c r="S45" s="250">
        <v>-12835.870999999999</v>
      </c>
      <c r="T45" s="250">
        <v>721.60699999999997</v>
      </c>
      <c r="U45" s="250">
        <v>-6882.7489999999998</v>
      </c>
      <c r="V45" s="250">
        <v>4874.2610000000004</v>
      </c>
      <c r="W45" s="250">
        <v>-3347.4189999999999</v>
      </c>
      <c r="X45" s="250">
        <v>-8645.7630000000008</v>
      </c>
      <c r="Y45" s="250">
        <v>2494.6419999999998</v>
      </c>
      <c r="Z45" s="250">
        <v>1465.3309999999999</v>
      </c>
    </row>
    <row r="46" spans="1:26" ht="13.5" customHeight="1" x14ac:dyDescent="0.25">
      <c r="A46" s="204"/>
      <c r="B46" s="103"/>
      <c r="C46" s="92"/>
      <c r="D46" s="105"/>
      <c r="E46" s="105"/>
      <c r="F46" s="105"/>
      <c r="G46" s="105" t="s">
        <v>62</v>
      </c>
      <c r="H46" s="105"/>
      <c r="I46" s="105"/>
      <c r="J46" s="105"/>
      <c r="K46" s="105"/>
      <c r="L46" s="105"/>
      <c r="M46" s="105"/>
      <c r="N46" s="105"/>
      <c r="O46" s="105"/>
      <c r="P46" s="105"/>
      <c r="Q46" s="250">
        <v>1213.7660000000001</v>
      </c>
      <c r="R46" s="250">
        <v>2928.9050000000002</v>
      </c>
      <c r="S46" s="250">
        <v>917.80899999999997</v>
      </c>
      <c r="T46" s="250">
        <v>2080.0659999999998</v>
      </c>
      <c r="U46" s="250">
        <v>6708.59</v>
      </c>
      <c r="V46" s="250">
        <v>9973.8639999999996</v>
      </c>
      <c r="W46" s="250">
        <v>-7307.6809999999996</v>
      </c>
      <c r="X46" s="250">
        <v>-637.02</v>
      </c>
      <c r="Y46" s="250">
        <v>2873.2350000000001</v>
      </c>
      <c r="Z46" s="250">
        <v>5829.28</v>
      </c>
    </row>
    <row r="47" spans="1:26" ht="13.5" customHeight="1" x14ac:dyDescent="0.25">
      <c r="A47" s="204"/>
      <c r="B47" s="103"/>
      <c r="C47" s="92"/>
      <c r="D47" s="105"/>
      <c r="E47" s="105"/>
      <c r="F47" s="105"/>
      <c r="G47" s="105" t="s">
        <v>37</v>
      </c>
      <c r="H47" s="105"/>
      <c r="I47" s="105"/>
      <c r="J47" s="105"/>
      <c r="K47" s="105"/>
      <c r="L47" s="105"/>
      <c r="M47" s="105"/>
      <c r="N47" s="105"/>
      <c r="O47" s="105"/>
      <c r="P47" s="105"/>
      <c r="Q47" s="250" t="s">
        <v>232</v>
      </c>
      <c r="R47" s="250" t="s">
        <v>232</v>
      </c>
      <c r="S47" s="250" t="s">
        <v>232</v>
      </c>
      <c r="T47" s="250" t="s">
        <v>232</v>
      </c>
      <c r="U47" s="250" t="s">
        <v>232</v>
      </c>
      <c r="V47" s="250" t="s">
        <v>232</v>
      </c>
      <c r="W47" s="250" t="s">
        <v>232</v>
      </c>
      <c r="X47" s="250" t="s">
        <v>232</v>
      </c>
      <c r="Y47" s="250" t="s">
        <v>232</v>
      </c>
      <c r="Z47" s="250" t="s">
        <v>232</v>
      </c>
    </row>
    <row r="48" spans="1:26" ht="13.5" customHeight="1" x14ac:dyDescent="0.25">
      <c r="A48" s="204"/>
      <c r="B48" s="103"/>
      <c r="C48" s="92"/>
      <c r="D48" s="105"/>
      <c r="E48" s="105"/>
      <c r="F48" s="105"/>
      <c r="G48" s="105" t="s">
        <v>63</v>
      </c>
      <c r="H48" s="105"/>
      <c r="I48" s="105"/>
      <c r="J48" s="105"/>
      <c r="K48" s="105"/>
      <c r="L48" s="105"/>
      <c r="M48" s="105"/>
      <c r="N48" s="105"/>
      <c r="O48" s="105"/>
      <c r="P48" s="105"/>
      <c r="Q48" s="250" t="s">
        <v>232</v>
      </c>
      <c r="R48" s="250" t="s">
        <v>232</v>
      </c>
      <c r="S48" s="250" t="s">
        <v>232</v>
      </c>
      <c r="T48" s="250" t="s">
        <v>232</v>
      </c>
      <c r="U48" s="250" t="s">
        <v>232</v>
      </c>
      <c r="V48" s="250" t="s">
        <v>232</v>
      </c>
      <c r="W48" s="250" t="s">
        <v>232</v>
      </c>
      <c r="X48" s="250" t="s">
        <v>232</v>
      </c>
      <c r="Y48" s="250" t="s">
        <v>232</v>
      </c>
      <c r="Z48" s="250" t="s">
        <v>232</v>
      </c>
    </row>
    <row r="49" spans="1:26" ht="13.5" customHeight="1" x14ac:dyDescent="0.25">
      <c r="A49" s="204"/>
      <c r="B49" s="103"/>
      <c r="C49" s="92"/>
      <c r="D49" s="105"/>
      <c r="E49" s="105"/>
      <c r="F49" s="105"/>
      <c r="G49" s="105"/>
      <c r="H49" s="105"/>
      <c r="I49" s="105"/>
      <c r="J49" s="105"/>
      <c r="K49" s="105"/>
      <c r="L49" s="105"/>
      <c r="M49" s="105"/>
      <c r="N49" s="105"/>
      <c r="O49" s="105"/>
      <c r="P49" s="105"/>
      <c r="Q49" s="250" t="s">
        <v>36</v>
      </c>
      <c r="R49" s="250" t="s">
        <v>36</v>
      </c>
      <c r="S49" s="250" t="s">
        <v>36</v>
      </c>
      <c r="T49" s="250" t="s">
        <v>36</v>
      </c>
      <c r="U49" s="250" t="s">
        <v>36</v>
      </c>
      <c r="V49" s="250" t="s">
        <v>36</v>
      </c>
      <c r="W49" s="250" t="s">
        <v>36</v>
      </c>
      <c r="X49" s="250" t="s">
        <v>36</v>
      </c>
      <c r="Y49" s="250" t="s">
        <v>36</v>
      </c>
      <c r="Z49" s="250" t="s">
        <v>36</v>
      </c>
    </row>
    <row r="50" spans="1:26" s="59" customFormat="1" ht="13.5" customHeight="1" x14ac:dyDescent="0.25">
      <c r="A50" s="204"/>
      <c r="B50" s="100"/>
      <c r="C50" s="107"/>
      <c r="D50" s="102"/>
      <c r="E50" s="102" t="s">
        <v>64</v>
      </c>
      <c r="F50" s="102"/>
      <c r="G50" s="102"/>
      <c r="H50" s="102"/>
      <c r="I50" s="102"/>
      <c r="J50" s="102"/>
      <c r="K50" s="102"/>
      <c r="L50" s="102"/>
      <c r="M50" s="102"/>
      <c r="N50" s="102"/>
      <c r="O50" s="102"/>
      <c r="P50" s="102"/>
      <c r="Q50" s="249">
        <v>19725.077000000001</v>
      </c>
      <c r="R50" s="249">
        <v>-5359.7979999999998</v>
      </c>
      <c r="S50" s="249">
        <v>23597.371999999999</v>
      </c>
      <c r="T50" s="249">
        <v>1342.3989999999999</v>
      </c>
      <c r="U50" s="249">
        <v>19486.161</v>
      </c>
      <c r="V50" s="249">
        <v>21766.628000000001</v>
      </c>
      <c r="W50" s="249">
        <v>-46572.962</v>
      </c>
      <c r="X50" s="249">
        <v>-46592.1</v>
      </c>
      <c r="Y50" s="249">
        <v>-9760.0040000000008</v>
      </c>
      <c r="Z50" s="249">
        <v>16214.282999999999</v>
      </c>
    </row>
    <row r="51" spans="1:26" ht="13.5" customHeight="1" x14ac:dyDescent="0.25">
      <c r="A51" s="204"/>
      <c r="B51" s="103"/>
      <c r="C51" s="92"/>
      <c r="D51" s="105"/>
      <c r="E51" s="105"/>
      <c r="F51" s="105" t="s">
        <v>53</v>
      </c>
      <c r="G51" s="105"/>
      <c r="H51" s="105"/>
      <c r="I51" s="105"/>
      <c r="J51" s="105"/>
      <c r="K51" s="105"/>
      <c r="L51" s="105"/>
      <c r="M51" s="105"/>
      <c r="N51" s="105"/>
      <c r="O51" s="105"/>
      <c r="P51" s="105"/>
      <c r="Q51" s="250">
        <v>4757.1949999999997</v>
      </c>
      <c r="R51" s="250">
        <v>3381.6320000000001</v>
      </c>
      <c r="S51" s="250">
        <v>12598.82</v>
      </c>
      <c r="T51" s="250">
        <v>2814.1460000000002</v>
      </c>
      <c r="U51" s="250">
        <v>2097.9720000000002</v>
      </c>
      <c r="V51" s="250">
        <v>3028.346</v>
      </c>
      <c r="W51" s="250">
        <v>4593.3909999999996</v>
      </c>
      <c r="X51" s="250">
        <v>13557.117</v>
      </c>
      <c r="Y51" s="250">
        <v>4050.0030000000002</v>
      </c>
      <c r="Z51" s="250">
        <v>2655.9690000000001</v>
      </c>
    </row>
    <row r="52" spans="1:26" ht="13.5" customHeight="1" x14ac:dyDescent="0.25">
      <c r="A52" s="204"/>
      <c r="B52" s="103"/>
      <c r="C52" s="92"/>
      <c r="D52" s="105"/>
      <c r="E52" s="105"/>
      <c r="F52" s="105" t="s">
        <v>11</v>
      </c>
      <c r="G52" s="105"/>
      <c r="H52" s="105"/>
      <c r="I52" s="105"/>
      <c r="J52" s="105"/>
      <c r="K52" s="105"/>
      <c r="L52" s="105"/>
      <c r="M52" s="105"/>
      <c r="N52" s="105"/>
      <c r="O52" s="105"/>
      <c r="P52" s="105"/>
      <c r="Q52" s="250">
        <v>-2544.5279999999998</v>
      </c>
      <c r="R52" s="250">
        <v>-5227.3739999999998</v>
      </c>
      <c r="S52" s="250">
        <v>-5158.8549999999996</v>
      </c>
      <c r="T52" s="250">
        <v>825.75800000000004</v>
      </c>
      <c r="U52" s="250">
        <v>-13506.847</v>
      </c>
      <c r="V52" s="250">
        <v>-35984.923999999999</v>
      </c>
      <c r="W52" s="250">
        <v>-9322.884</v>
      </c>
      <c r="X52" s="250">
        <v>-2164.0309999999999</v>
      </c>
      <c r="Y52" s="250">
        <v>-18060.383999999998</v>
      </c>
      <c r="Z52" s="250">
        <v>-2506.9250000000002</v>
      </c>
    </row>
    <row r="53" spans="1:26" ht="13.5" customHeight="1" x14ac:dyDescent="0.25">
      <c r="A53" s="204"/>
      <c r="B53" s="103"/>
      <c r="C53" s="92"/>
      <c r="D53" s="105"/>
      <c r="E53" s="105"/>
      <c r="F53" s="105"/>
      <c r="G53" s="105" t="s">
        <v>54</v>
      </c>
      <c r="H53" s="105"/>
      <c r="I53" s="105"/>
      <c r="J53" s="105"/>
      <c r="K53" s="105"/>
      <c r="L53" s="105"/>
      <c r="M53" s="105"/>
      <c r="N53" s="105"/>
      <c r="O53" s="105"/>
      <c r="P53" s="105"/>
      <c r="Q53" s="250">
        <v>-936.96299999999997</v>
      </c>
      <c r="R53" s="250">
        <v>-1302.538</v>
      </c>
      <c r="S53" s="250">
        <v>2425.2840000000001</v>
      </c>
      <c r="T53" s="250">
        <v>56.16</v>
      </c>
      <c r="U53" s="250">
        <v>-1025.3219999999999</v>
      </c>
      <c r="V53" s="250">
        <v>1133.5509999999999</v>
      </c>
      <c r="W53" s="250">
        <v>1163.1030000000001</v>
      </c>
      <c r="X53" s="250">
        <v>-2659.3910000000001</v>
      </c>
      <c r="Y53" s="250">
        <v>1067.021</v>
      </c>
      <c r="Z53" s="250">
        <v>1077.2739999999999</v>
      </c>
    </row>
    <row r="54" spans="1:26" ht="13.5" customHeight="1" x14ac:dyDescent="0.25">
      <c r="A54" s="204"/>
      <c r="B54" s="103"/>
      <c r="C54" s="92"/>
      <c r="D54" s="105"/>
      <c r="E54" s="105"/>
      <c r="F54" s="105"/>
      <c r="G54" s="105" t="s">
        <v>65</v>
      </c>
      <c r="H54" s="105"/>
      <c r="I54" s="105"/>
      <c r="J54" s="105"/>
      <c r="K54" s="105"/>
      <c r="L54" s="105"/>
      <c r="M54" s="105"/>
      <c r="N54" s="105"/>
      <c r="O54" s="105"/>
      <c r="P54" s="105"/>
      <c r="Q54" s="250">
        <v>184.369</v>
      </c>
      <c r="R54" s="250">
        <v>687.80700000000002</v>
      </c>
      <c r="S54" s="250">
        <v>-263.96899999999999</v>
      </c>
      <c r="T54" s="250">
        <v>-251.21700000000001</v>
      </c>
      <c r="U54" s="250">
        <v>-49.466000000000001</v>
      </c>
      <c r="V54" s="250">
        <v>1092.3579999999999</v>
      </c>
      <c r="W54" s="250">
        <v>281.82600000000002</v>
      </c>
      <c r="X54" s="250">
        <v>97.251999999999995</v>
      </c>
      <c r="Y54" s="250">
        <v>-194.91</v>
      </c>
      <c r="Z54" s="250">
        <v>134.74100000000001</v>
      </c>
    </row>
    <row r="55" spans="1:26" ht="13.5" customHeight="1" x14ac:dyDescent="0.25">
      <c r="A55" s="204"/>
      <c r="B55" s="103"/>
      <c r="C55" s="92"/>
      <c r="D55" s="105"/>
      <c r="E55" s="105"/>
      <c r="F55" s="105"/>
      <c r="G55" s="105" t="s">
        <v>56</v>
      </c>
      <c r="H55" s="105"/>
      <c r="I55" s="105"/>
      <c r="J55" s="105"/>
      <c r="K55" s="105"/>
      <c r="L55" s="105"/>
      <c r="M55" s="105"/>
      <c r="N55" s="105"/>
      <c r="O55" s="105"/>
      <c r="P55" s="105"/>
      <c r="Q55" s="250">
        <v>2924.3110000000001</v>
      </c>
      <c r="R55" s="250">
        <v>2736.8519999999999</v>
      </c>
      <c r="S55" s="250">
        <v>1548.22</v>
      </c>
      <c r="T55" s="250">
        <v>1383.816</v>
      </c>
      <c r="U55" s="250">
        <v>2761.59</v>
      </c>
      <c r="V55" s="250">
        <v>-11705.505999999999</v>
      </c>
      <c r="W55" s="250">
        <v>-208.21799999999999</v>
      </c>
      <c r="X55" s="250">
        <v>32.113999999999997</v>
      </c>
      <c r="Y55" s="250">
        <v>-12722.347</v>
      </c>
      <c r="Z55" s="250">
        <v>-5562.9970000000003</v>
      </c>
    </row>
    <row r="56" spans="1:26" ht="13.5" customHeight="1" x14ac:dyDescent="0.25">
      <c r="A56" s="204"/>
      <c r="B56" s="103"/>
      <c r="C56" s="92"/>
      <c r="D56" s="105"/>
      <c r="E56" s="105"/>
      <c r="F56" s="105"/>
      <c r="G56" s="105" t="s">
        <v>57</v>
      </c>
      <c r="H56" s="105"/>
      <c r="I56" s="105"/>
      <c r="J56" s="105"/>
      <c r="K56" s="105"/>
      <c r="L56" s="105"/>
      <c r="M56" s="105"/>
      <c r="N56" s="105"/>
      <c r="O56" s="105"/>
      <c r="P56" s="105"/>
      <c r="Q56" s="250">
        <v>-4716.2449999999999</v>
      </c>
      <c r="R56" s="250">
        <v>-7349.4949999999999</v>
      </c>
      <c r="S56" s="250">
        <v>-8868.39</v>
      </c>
      <c r="T56" s="250">
        <v>-363.00099999999998</v>
      </c>
      <c r="U56" s="250">
        <v>-15193.648999999999</v>
      </c>
      <c r="V56" s="250">
        <v>-26505.327000000001</v>
      </c>
      <c r="W56" s="250">
        <v>-10559.594999999999</v>
      </c>
      <c r="X56" s="250">
        <v>365.99400000000003</v>
      </c>
      <c r="Y56" s="250">
        <v>-6210.1480000000001</v>
      </c>
      <c r="Z56" s="250">
        <v>1844.057</v>
      </c>
    </row>
    <row r="57" spans="1:26" ht="13.5" customHeight="1" x14ac:dyDescent="0.25">
      <c r="A57" s="204"/>
      <c r="B57" s="103"/>
      <c r="C57" s="92"/>
      <c r="D57" s="105"/>
      <c r="E57" s="105"/>
      <c r="F57" s="105"/>
      <c r="G57" s="105"/>
      <c r="H57" s="105" t="s">
        <v>66</v>
      </c>
      <c r="I57" s="105"/>
      <c r="J57" s="105"/>
      <c r="K57" s="105"/>
      <c r="L57" s="105"/>
      <c r="M57" s="105"/>
      <c r="N57" s="105"/>
      <c r="O57" s="105"/>
      <c r="P57" s="105"/>
      <c r="Q57" s="250">
        <v>-535.19200000000001</v>
      </c>
      <c r="R57" s="250">
        <v>333.53300000000002</v>
      </c>
      <c r="S57" s="250">
        <v>1478.97</v>
      </c>
      <c r="T57" s="250">
        <v>3444.6170000000002</v>
      </c>
      <c r="U57" s="250">
        <v>1529.7460000000001</v>
      </c>
      <c r="V57" s="250">
        <v>3599.3809999999999</v>
      </c>
      <c r="W57" s="250">
        <v>3648.9560000000001</v>
      </c>
      <c r="X57" s="250">
        <v>3806.1309999999999</v>
      </c>
      <c r="Y57" s="250">
        <v>3926.1909999999998</v>
      </c>
      <c r="Z57" s="250">
        <v>2178.8449999999998</v>
      </c>
    </row>
    <row r="58" spans="1:26" ht="13.5" customHeight="1" x14ac:dyDescent="0.25">
      <c r="A58" s="204"/>
      <c r="B58" s="103"/>
      <c r="C58" s="92"/>
      <c r="D58" s="105"/>
      <c r="E58" s="105"/>
      <c r="F58" s="105" t="s">
        <v>60</v>
      </c>
      <c r="G58" s="105"/>
      <c r="H58" s="105"/>
      <c r="I58" s="105"/>
      <c r="J58" s="105"/>
      <c r="K58" s="105"/>
      <c r="L58" s="105"/>
      <c r="M58" s="105"/>
      <c r="N58" s="105"/>
      <c r="O58" s="105"/>
      <c r="P58" s="105"/>
      <c r="Q58" s="250">
        <v>17512.41</v>
      </c>
      <c r="R58" s="250">
        <v>-3514.058</v>
      </c>
      <c r="S58" s="250">
        <v>16157.407999999999</v>
      </c>
      <c r="T58" s="250">
        <v>-2297.5059999999999</v>
      </c>
      <c r="U58" s="250">
        <v>30895.036</v>
      </c>
      <c r="V58" s="250">
        <v>54723.205000000002</v>
      </c>
      <c r="W58" s="250">
        <v>-41843.466999999997</v>
      </c>
      <c r="X58" s="250">
        <v>-57985.186999999998</v>
      </c>
      <c r="Y58" s="250">
        <v>4250.3770000000004</v>
      </c>
      <c r="Z58" s="250">
        <v>16065.239</v>
      </c>
    </row>
    <row r="59" spans="1:26" ht="13.5" customHeight="1" x14ac:dyDescent="0.25">
      <c r="A59" s="204"/>
      <c r="B59" s="103"/>
      <c r="C59" s="92"/>
      <c r="D59" s="105"/>
      <c r="E59" s="105"/>
      <c r="F59" s="105"/>
      <c r="G59" s="105" t="s">
        <v>61</v>
      </c>
      <c r="H59" s="105"/>
      <c r="I59" s="105"/>
      <c r="J59" s="105"/>
      <c r="K59" s="105"/>
      <c r="L59" s="105"/>
      <c r="M59" s="105"/>
      <c r="N59" s="105"/>
      <c r="O59" s="105"/>
      <c r="P59" s="105"/>
      <c r="Q59" s="250">
        <v>2562.1370000000002</v>
      </c>
      <c r="R59" s="250">
        <v>-3937.6759999999999</v>
      </c>
      <c r="S59" s="250">
        <v>3107.9360000000001</v>
      </c>
      <c r="T59" s="250">
        <v>-3517.7849999999999</v>
      </c>
      <c r="U59" s="250">
        <v>-704.95600000000002</v>
      </c>
      <c r="V59" s="250">
        <v>2968.9209999999998</v>
      </c>
      <c r="W59" s="250">
        <v>1092.8989999999999</v>
      </c>
      <c r="X59" s="250">
        <v>-4578.2659999999996</v>
      </c>
      <c r="Y59" s="250">
        <v>1742.191</v>
      </c>
      <c r="Z59" s="250">
        <v>9250.7759999999998</v>
      </c>
    </row>
    <row r="60" spans="1:26" ht="13.5" customHeight="1" x14ac:dyDescent="0.25">
      <c r="A60" s="204"/>
      <c r="B60" s="103"/>
      <c r="C60" s="92"/>
      <c r="D60" s="105"/>
      <c r="E60" s="105"/>
      <c r="F60" s="105"/>
      <c r="G60" s="105" t="s">
        <v>62</v>
      </c>
      <c r="H60" s="105"/>
      <c r="I60" s="105"/>
      <c r="J60" s="105"/>
      <c r="K60" s="105"/>
      <c r="L60" s="105"/>
      <c r="M60" s="105"/>
      <c r="N60" s="105"/>
      <c r="O60" s="105"/>
      <c r="P60" s="105"/>
      <c r="Q60" s="250">
        <v>1675.0840000000001</v>
      </c>
      <c r="R60" s="250">
        <v>2264.5970000000002</v>
      </c>
      <c r="S60" s="250">
        <v>507.52699999999999</v>
      </c>
      <c r="T60" s="250">
        <v>4719.4759999999997</v>
      </c>
      <c r="U60" s="250">
        <v>2428.4810000000002</v>
      </c>
      <c r="V60" s="250">
        <v>1075.249</v>
      </c>
      <c r="W60" s="250">
        <v>-3651.808</v>
      </c>
      <c r="X60" s="250">
        <v>7978.1949999999997</v>
      </c>
      <c r="Y60" s="250">
        <v>2708.116</v>
      </c>
      <c r="Z60" s="250">
        <v>6857.6390000000001</v>
      </c>
    </row>
    <row r="61" spans="1:26" ht="13.5" customHeight="1" x14ac:dyDescent="0.25">
      <c r="A61" s="204"/>
      <c r="B61" s="103"/>
      <c r="C61" s="92"/>
      <c r="D61" s="105"/>
      <c r="E61" s="105"/>
      <c r="F61" s="105"/>
      <c r="G61" s="105" t="s">
        <v>37</v>
      </c>
      <c r="H61" s="105"/>
      <c r="I61" s="105"/>
      <c r="J61" s="105"/>
      <c r="K61" s="105"/>
      <c r="L61" s="105"/>
      <c r="M61" s="105"/>
      <c r="N61" s="105"/>
      <c r="O61" s="105"/>
      <c r="P61" s="105"/>
      <c r="Q61" s="250" t="s">
        <v>232</v>
      </c>
      <c r="R61" s="250" t="s">
        <v>232</v>
      </c>
      <c r="S61" s="250" t="s">
        <v>232</v>
      </c>
      <c r="T61" s="250" t="s">
        <v>232</v>
      </c>
      <c r="U61" s="250" t="s">
        <v>232</v>
      </c>
      <c r="V61" s="250" t="s">
        <v>232</v>
      </c>
      <c r="W61" s="250" t="s">
        <v>232</v>
      </c>
      <c r="X61" s="250" t="s">
        <v>232</v>
      </c>
      <c r="Y61" s="250" t="s">
        <v>232</v>
      </c>
      <c r="Z61" s="250" t="s">
        <v>232</v>
      </c>
    </row>
    <row r="62" spans="1:26" ht="13.5" customHeight="1" x14ac:dyDescent="0.25">
      <c r="A62" s="204"/>
      <c r="B62" s="103"/>
      <c r="C62" s="92"/>
      <c r="D62" s="105"/>
      <c r="E62" s="105"/>
      <c r="F62" s="105"/>
      <c r="G62" s="105" t="s">
        <v>63</v>
      </c>
      <c r="H62" s="105"/>
      <c r="I62" s="105"/>
      <c r="J62" s="105"/>
      <c r="K62" s="105"/>
      <c r="L62" s="105"/>
      <c r="M62" s="105"/>
      <c r="N62" s="105"/>
      <c r="O62" s="105"/>
      <c r="P62" s="105"/>
      <c r="Q62" s="250" t="s">
        <v>232</v>
      </c>
      <c r="R62" s="250" t="s">
        <v>232</v>
      </c>
      <c r="S62" s="250" t="s">
        <v>232</v>
      </c>
      <c r="T62" s="250" t="s">
        <v>232</v>
      </c>
      <c r="U62" s="250" t="s">
        <v>232</v>
      </c>
      <c r="V62" s="250" t="s">
        <v>232</v>
      </c>
      <c r="W62" s="250" t="s">
        <v>232</v>
      </c>
      <c r="X62" s="250" t="s">
        <v>232</v>
      </c>
      <c r="Y62" s="250" t="s">
        <v>232</v>
      </c>
      <c r="Z62" s="250" t="s">
        <v>232</v>
      </c>
    </row>
    <row r="63" spans="1:26" ht="13.5" customHeight="1" x14ac:dyDescent="0.25">
      <c r="A63" s="204"/>
      <c r="B63" s="108"/>
      <c r="C63" s="95"/>
      <c r="D63" s="109"/>
      <c r="E63" s="109"/>
      <c r="F63" s="109"/>
      <c r="G63" s="109"/>
      <c r="H63" s="109"/>
      <c r="I63" s="109"/>
      <c r="J63" s="109"/>
      <c r="K63" s="109"/>
      <c r="L63" s="109"/>
      <c r="M63" s="109"/>
      <c r="N63" s="109"/>
      <c r="O63" s="109"/>
      <c r="P63" s="109"/>
      <c r="Q63" s="110"/>
      <c r="R63" s="110"/>
      <c r="S63" s="110"/>
      <c r="T63" s="110"/>
      <c r="U63" s="111"/>
      <c r="V63" s="111"/>
      <c r="W63" s="111"/>
      <c r="X63" s="111"/>
      <c r="Y63" s="111"/>
      <c r="Z63" s="111"/>
    </row>
    <row r="64" spans="1:26" s="112" customFormat="1" ht="43.2" customHeight="1" x14ac:dyDescent="0.25">
      <c r="A64" s="204"/>
      <c r="B64" s="287" t="s">
        <v>67</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112" customFormat="1" ht="25.95" customHeight="1" x14ac:dyDescent="0.25">
      <c r="A65" s="204"/>
      <c r="B65" s="281" t="s">
        <v>68</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115" customFormat="1" ht="13.5" customHeight="1" x14ac:dyDescent="0.25">
      <c r="A66" s="204"/>
      <c r="B66" s="113"/>
      <c r="C66" s="114"/>
      <c r="D66" s="281" t="s">
        <v>30</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69"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201" customWidth="1"/>
    <col min="2" max="15" width="1.6640625" style="201" customWidth="1"/>
    <col min="16" max="16" width="31.33203125" style="201" customWidth="1"/>
    <col min="17" max="25" width="12" style="201" bestFit="1" customWidth="1"/>
    <col min="26" max="26" width="13.33203125" style="201" bestFit="1" customWidth="1"/>
    <col min="27" max="16384" width="11.5546875" style="201"/>
  </cols>
  <sheetData>
    <row r="1" spans="1:28" s="171" customFormat="1" ht="15.9" customHeight="1" x14ac:dyDescent="0.25">
      <c r="A1" s="170"/>
      <c r="B1" s="170"/>
      <c r="C1" s="170"/>
      <c r="D1" s="170"/>
      <c r="E1" s="170"/>
      <c r="F1" s="170"/>
      <c r="G1" s="170"/>
      <c r="H1" s="170"/>
      <c r="I1" s="170"/>
      <c r="J1" s="170"/>
      <c r="K1" s="170"/>
      <c r="L1" s="170"/>
      <c r="M1" s="170"/>
      <c r="N1" s="170"/>
      <c r="O1" s="170"/>
      <c r="P1" s="170"/>
      <c r="Q1" s="170"/>
      <c r="R1" s="170"/>
      <c r="S1" s="170"/>
      <c r="T1" s="170"/>
      <c r="U1" s="170"/>
      <c r="V1" s="170"/>
      <c r="W1" s="170"/>
      <c r="X1" s="170"/>
      <c r="Y1" s="170"/>
      <c r="Z1" s="170"/>
    </row>
    <row r="2" spans="1:28" s="171" customFormat="1" ht="15.9" customHeight="1" x14ac:dyDescent="0.3">
      <c r="A2" s="170"/>
      <c r="B2" s="172" t="s">
        <v>170</v>
      </c>
      <c r="C2" s="172"/>
      <c r="D2" s="170"/>
      <c r="E2" s="170"/>
      <c r="F2" s="170"/>
      <c r="G2" s="170"/>
      <c r="H2" s="170"/>
      <c r="I2" s="170"/>
      <c r="J2" s="170"/>
      <c r="K2" s="170"/>
      <c r="L2" s="170"/>
      <c r="M2" s="170"/>
      <c r="N2" s="170"/>
      <c r="O2" s="170"/>
      <c r="P2" s="170"/>
      <c r="Q2" s="170"/>
      <c r="R2" s="170"/>
      <c r="S2" s="170"/>
      <c r="T2" s="170"/>
      <c r="U2" s="170"/>
      <c r="V2" s="170"/>
      <c r="W2" s="170"/>
      <c r="X2" s="170"/>
      <c r="Y2" s="170"/>
      <c r="Z2" s="170"/>
    </row>
    <row r="3" spans="1:28" s="171" customFormat="1" ht="15.9" customHeight="1" x14ac:dyDescent="0.25">
      <c r="A3" s="170"/>
      <c r="B3" s="34" t="s">
        <v>41</v>
      </c>
      <c r="C3" s="170"/>
      <c r="D3" s="170"/>
      <c r="E3" s="170"/>
      <c r="F3" s="170"/>
      <c r="G3" s="170"/>
      <c r="H3" s="170"/>
      <c r="I3" s="170"/>
      <c r="J3" s="170"/>
      <c r="K3" s="170"/>
      <c r="L3" s="170"/>
      <c r="M3" s="170"/>
      <c r="N3" s="170"/>
      <c r="O3" s="170"/>
      <c r="P3" s="170"/>
      <c r="Q3" s="170"/>
      <c r="R3" s="170"/>
      <c r="S3" s="170"/>
      <c r="T3" s="170"/>
      <c r="U3" s="170"/>
      <c r="V3" s="170"/>
      <c r="W3" s="170"/>
      <c r="X3" s="170"/>
      <c r="Y3" s="170"/>
      <c r="Z3" s="170"/>
    </row>
    <row r="4" spans="1:28" s="171" customFormat="1" ht="15.9" customHeight="1" x14ac:dyDescent="0.25">
      <c r="A4" s="170"/>
      <c r="B4" s="170"/>
      <c r="C4" s="170"/>
      <c r="D4" s="170"/>
      <c r="E4" s="170"/>
      <c r="F4" s="170"/>
      <c r="G4" s="170"/>
      <c r="H4" s="170"/>
      <c r="I4" s="170"/>
      <c r="J4" s="170"/>
      <c r="K4" s="170"/>
      <c r="L4" s="170"/>
      <c r="M4" s="170"/>
      <c r="N4" s="170"/>
      <c r="O4" s="170"/>
      <c r="P4" s="170"/>
      <c r="Q4" s="170"/>
      <c r="R4" s="170"/>
      <c r="S4" s="170"/>
      <c r="T4" s="170"/>
      <c r="U4" s="170"/>
      <c r="V4" s="170"/>
      <c r="W4" s="170"/>
      <c r="X4" s="170"/>
      <c r="Y4" s="170"/>
      <c r="Z4" s="170"/>
    </row>
    <row r="5" spans="1:28" s="171" customFormat="1" ht="15.9" customHeight="1" x14ac:dyDescent="0.3">
      <c r="A5" s="170"/>
      <c r="B5" s="173" t="s">
        <v>231</v>
      </c>
      <c r="C5" s="173"/>
      <c r="D5" s="170"/>
      <c r="E5" s="170"/>
      <c r="F5" s="170"/>
      <c r="G5" s="170"/>
      <c r="H5" s="170"/>
      <c r="I5" s="170"/>
      <c r="J5" s="170"/>
      <c r="K5" s="170"/>
      <c r="L5" s="170"/>
      <c r="M5" s="170"/>
      <c r="N5" s="170"/>
      <c r="O5" s="170"/>
      <c r="P5" s="170"/>
      <c r="Q5" s="174"/>
      <c r="R5" s="174"/>
      <c r="S5" s="174"/>
      <c r="T5" s="174"/>
      <c r="U5" s="175"/>
      <c r="V5" s="170"/>
      <c r="W5" s="170"/>
      <c r="X5" s="170"/>
      <c r="Y5" s="170"/>
      <c r="Z5" s="170"/>
    </row>
    <row r="6" spans="1:28" s="171" customFormat="1" ht="15.9" customHeight="1" x14ac:dyDescent="0.3">
      <c r="A6" s="170"/>
      <c r="B6" s="173"/>
      <c r="C6" s="173"/>
      <c r="D6" s="170"/>
      <c r="E6" s="170"/>
      <c r="F6" s="170"/>
      <c r="G6" s="170"/>
      <c r="H6" s="170"/>
      <c r="I6" s="170"/>
      <c r="J6" s="170"/>
      <c r="K6" s="170"/>
      <c r="L6" s="170"/>
      <c r="M6" s="170"/>
      <c r="N6" s="170"/>
      <c r="O6" s="170"/>
      <c r="P6" s="170"/>
      <c r="Q6" s="174"/>
      <c r="R6" s="174"/>
      <c r="S6" s="174"/>
      <c r="T6" s="174"/>
      <c r="U6" s="175"/>
      <c r="V6" s="170"/>
      <c r="W6" s="170"/>
      <c r="X6" s="170"/>
      <c r="Y6" s="170"/>
      <c r="Z6" s="170"/>
    </row>
    <row r="7" spans="1:28" s="178" customFormat="1" ht="15.9" customHeight="1" x14ac:dyDescent="0.2">
      <c r="A7" s="176"/>
      <c r="B7" s="176" t="s">
        <v>32</v>
      </c>
      <c r="C7" s="176"/>
      <c r="D7" s="176"/>
      <c r="E7" s="176"/>
      <c r="F7" s="176"/>
      <c r="G7" s="176"/>
      <c r="H7" s="176"/>
      <c r="I7" s="176"/>
      <c r="J7" s="176"/>
      <c r="K7" s="176"/>
      <c r="L7" s="176"/>
      <c r="M7" s="176"/>
      <c r="N7" s="176"/>
      <c r="O7" s="176"/>
      <c r="P7" s="176"/>
      <c r="Q7" s="177"/>
      <c r="R7" s="177"/>
      <c r="S7" s="177"/>
      <c r="T7" s="177"/>
      <c r="U7" s="177"/>
      <c r="V7" s="176"/>
      <c r="W7" s="176"/>
      <c r="X7" s="176"/>
      <c r="Y7" s="176"/>
      <c r="Z7" s="177" t="str">
        <f>Zahlungsbilanz!Z7</f>
        <v>Stand: März 2026</v>
      </c>
    </row>
    <row r="8" spans="1:28" s="182" customFormat="1" ht="13.5" customHeight="1" x14ac:dyDescent="0.25">
      <c r="A8" s="179"/>
      <c r="B8" s="180"/>
      <c r="C8" s="181"/>
      <c r="D8" s="181"/>
      <c r="E8" s="181"/>
      <c r="F8" s="181"/>
      <c r="G8" s="181"/>
      <c r="H8" s="181"/>
      <c r="I8" s="181"/>
      <c r="J8" s="181"/>
      <c r="K8" s="181"/>
      <c r="L8" s="181"/>
      <c r="M8" s="181"/>
      <c r="N8" s="181"/>
      <c r="O8" s="181"/>
      <c r="P8" s="181"/>
      <c r="Q8" s="282">
        <v>2016</v>
      </c>
      <c r="R8" s="282">
        <v>2017</v>
      </c>
      <c r="S8" s="282">
        <v>2018</v>
      </c>
      <c r="T8" s="282">
        <v>2019</v>
      </c>
      <c r="U8" s="282">
        <v>2020</v>
      </c>
      <c r="V8" s="282">
        <v>2021</v>
      </c>
      <c r="W8" s="282">
        <v>2022</v>
      </c>
      <c r="X8" s="282">
        <v>2023</v>
      </c>
      <c r="Y8" s="282">
        <v>2024</v>
      </c>
      <c r="Z8" s="282">
        <v>2025</v>
      </c>
      <c r="AA8" s="171"/>
      <c r="AB8" s="171"/>
    </row>
    <row r="9" spans="1:28" s="182" customFormat="1" ht="13.5" customHeight="1" x14ac:dyDescent="0.25">
      <c r="A9" s="179"/>
      <c r="B9" s="183"/>
      <c r="C9" s="184"/>
      <c r="D9" s="184"/>
      <c r="E9" s="184"/>
      <c r="F9" s="184"/>
      <c r="G9" s="184"/>
      <c r="H9" s="184"/>
      <c r="I9" s="184"/>
      <c r="J9" s="184"/>
      <c r="K9" s="184"/>
      <c r="L9" s="184"/>
      <c r="M9" s="184"/>
      <c r="N9" s="184"/>
      <c r="O9" s="184"/>
      <c r="P9" s="184"/>
      <c r="Q9" s="283"/>
      <c r="R9" s="283"/>
      <c r="S9" s="283"/>
      <c r="T9" s="283"/>
      <c r="U9" s="283"/>
      <c r="V9" s="283"/>
      <c r="W9" s="283"/>
      <c r="X9" s="283"/>
      <c r="Y9" s="283"/>
      <c r="Z9" s="283"/>
      <c r="AA9" s="171"/>
      <c r="AB9" s="171"/>
    </row>
    <row r="10" spans="1:28" s="182" customFormat="1" ht="13.5" customHeight="1" x14ac:dyDescent="0.25">
      <c r="A10" s="179"/>
      <c r="B10" s="185"/>
      <c r="C10" s="186" t="s">
        <v>2</v>
      </c>
      <c r="D10" s="187"/>
      <c r="E10" s="187"/>
      <c r="F10" s="187"/>
      <c r="G10" s="187"/>
      <c r="H10" s="187"/>
      <c r="I10" s="187"/>
      <c r="J10" s="187"/>
      <c r="K10" s="187"/>
      <c r="L10" s="187"/>
      <c r="M10" s="187"/>
      <c r="N10" s="187"/>
      <c r="O10" s="187"/>
      <c r="P10" s="187"/>
      <c r="Q10" s="284"/>
      <c r="R10" s="284"/>
      <c r="S10" s="284"/>
      <c r="T10" s="284"/>
      <c r="U10" s="284"/>
      <c r="V10" s="284"/>
      <c r="W10" s="284"/>
      <c r="X10" s="284"/>
      <c r="Y10" s="284"/>
      <c r="Z10" s="284"/>
      <c r="AA10" s="171"/>
      <c r="AB10" s="171"/>
    </row>
    <row r="11" spans="1:28" s="182" customFormat="1" ht="13.5" customHeight="1" x14ac:dyDescent="0.25">
      <c r="A11" s="179"/>
      <c r="B11" s="188"/>
      <c r="C11" s="189"/>
      <c r="D11" s="184"/>
      <c r="E11" s="184"/>
      <c r="F11" s="184"/>
      <c r="G11" s="184"/>
      <c r="H11" s="184"/>
      <c r="I11" s="184"/>
      <c r="J11" s="184"/>
      <c r="K11" s="184"/>
      <c r="L11" s="184"/>
      <c r="M11" s="184"/>
      <c r="N11" s="184"/>
      <c r="O11" s="184"/>
      <c r="P11" s="184"/>
      <c r="Q11" s="190"/>
      <c r="R11" s="190"/>
      <c r="S11" s="190"/>
      <c r="T11" s="190"/>
      <c r="U11" s="190"/>
      <c r="V11" s="190"/>
      <c r="W11" s="190"/>
      <c r="X11" s="190"/>
      <c r="Y11" s="190"/>
      <c r="Z11" s="190"/>
      <c r="AA11" s="171"/>
      <c r="AB11" s="171"/>
    </row>
    <row r="12" spans="1:28" s="194" customFormat="1" ht="13.5" customHeight="1" x14ac:dyDescent="0.25">
      <c r="A12" s="191"/>
      <c r="B12" s="192"/>
      <c r="C12" s="193" t="s">
        <v>171</v>
      </c>
      <c r="D12" s="193"/>
      <c r="E12" s="193"/>
      <c r="F12" s="193"/>
      <c r="G12" s="193"/>
      <c r="H12" s="193"/>
      <c r="I12" s="193"/>
      <c r="J12" s="193"/>
      <c r="K12" s="193"/>
      <c r="L12" s="193"/>
      <c r="M12" s="193"/>
      <c r="N12" s="193"/>
      <c r="O12" s="193"/>
      <c r="P12" s="193"/>
      <c r="Q12" s="190">
        <v>-5691.8720000000003</v>
      </c>
      <c r="R12" s="190">
        <v>-2306.4250000000002</v>
      </c>
      <c r="S12" s="190">
        <v>-1310.204</v>
      </c>
      <c r="T12" s="190">
        <v>295.99900000000002</v>
      </c>
      <c r="U12" s="190">
        <v>337.87400000000002</v>
      </c>
      <c r="V12" s="190">
        <v>186.81100000000001</v>
      </c>
      <c r="W12" s="190">
        <v>-8637.5300000000007</v>
      </c>
      <c r="X12" s="190">
        <v>-3727.5720000000001</v>
      </c>
      <c r="Y12" s="190">
        <v>-5771.4650000000001</v>
      </c>
      <c r="Z12" s="190">
        <v>-6610.7389999999996</v>
      </c>
      <c r="AA12" s="171"/>
      <c r="AB12" s="171"/>
    </row>
    <row r="13" spans="1:28" s="194" customFormat="1" ht="13.5" customHeight="1" x14ac:dyDescent="0.25">
      <c r="A13" s="191"/>
      <c r="B13" s="192"/>
      <c r="C13" s="195"/>
      <c r="D13" s="193"/>
      <c r="E13" s="193"/>
      <c r="F13" s="193"/>
      <c r="G13" s="193"/>
      <c r="H13" s="193"/>
      <c r="I13" s="193"/>
      <c r="J13" s="193"/>
      <c r="K13" s="193"/>
      <c r="L13" s="193"/>
      <c r="M13" s="193"/>
      <c r="N13" s="193"/>
      <c r="O13" s="193"/>
      <c r="P13" s="193"/>
      <c r="Q13" s="196" t="s">
        <v>36</v>
      </c>
      <c r="R13" s="196" t="s">
        <v>36</v>
      </c>
      <c r="S13" s="196" t="s">
        <v>36</v>
      </c>
      <c r="T13" s="196" t="s">
        <v>36</v>
      </c>
      <c r="U13" s="196" t="s">
        <v>36</v>
      </c>
      <c r="V13" s="196" t="s">
        <v>36</v>
      </c>
      <c r="W13" s="196" t="s">
        <v>36</v>
      </c>
      <c r="X13" s="196" t="s">
        <v>36</v>
      </c>
      <c r="Y13" s="196" t="s">
        <v>36</v>
      </c>
      <c r="Z13" s="196" t="s">
        <v>36</v>
      </c>
      <c r="AA13" s="171"/>
      <c r="AB13" s="171"/>
    </row>
    <row r="14" spans="1:28" s="194" customFormat="1" ht="13.5" customHeight="1" x14ac:dyDescent="0.25">
      <c r="A14" s="191"/>
      <c r="B14" s="192"/>
      <c r="C14" s="197" t="s">
        <v>34</v>
      </c>
      <c r="D14" s="197"/>
      <c r="E14" s="193"/>
      <c r="F14" s="193"/>
      <c r="G14" s="193"/>
      <c r="H14" s="193"/>
      <c r="I14" s="193"/>
      <c r="J14" s="193"/>
      <c r="K14" s="193"/>
      <c r="L14" s="193"/>
      <c r="M14" s="193"/>
      <c r="N14" s="193"/>
      <c r="O14" s="193"/>
      <c r="P14" s="193"/>
      <c r="Q14" s="198">
        <v>46957.633999999998</v>
      </c>
      <c r="R14" s="198">
        <v>45331.186999999998</v>
      </c>
      <c r="S14" s="198">
        <v>47826.603999999999</v>
      </c>
      <c r="T14" s="198">
        <v>49282.197</v>
      </c>
      <c r="U14" s="198">
        <v>51555.97</v>
      </c>
      <c r="V14" s="198">
        <v>58254.500999999997</v>
      </c>
      <c r="W14" s="198">
        <v>65783.452999999994</v>
      </c>
      <c r="X14" s="198">
        <v>62546.633000000002</v>
      </c>
      <c r="Y14" s="198">
        <v>58865.663</v>
      </c>
      <c r="Z14" s="198">
        <v>63875.495000000003</v>
      </c>
      <c r="AA14" s="171"/>
      <c r="AB14" s="171"/>
    </row>
    <row r="15" spans="1:28" s="194" customFormat="1" ht="13.5" customHeight="1" x14ac:dyDescent="0.25">
      <c r="A15" s="191"/>
      <c r="B15" s="192"/>
      <c r="C15" s="189" t="s">
        <v>38</v>
      </c>
      <c r="D15" s="197"/>
      <c r="E15" s="193"/>
      <c r="F15" s="193"/>
      <c r="G15" s="193"/>
      <c r="H15" s="193"/>
      <c r="I15" s="193"/>
      <c r="J15" s="193"/>
      <c r="K15" s="193"/>
      <c r="L15" s="193"/>
      <c r="M15" s="193"/>
      <c r="N15" s="193"/>
      <c r="O15" s="193"/>
      <c r="P15" s="193"/>
      <c r="Q15" s="198"/>
      <c r="R15" s="198"/>
      <c r="S15" s="198"/>
      <c r="T15" s="198"/>
      <c r="U15" s="198"/>
      <c r="V15" s="198"/>
      <c r="W15" s="198"/>
      <c r="X15" s="198"/>
      <c r="Y15" s="198"/>
      <c r="Z15" s="198"/>
      <c r="AA15" s="171"/>
      <c r="AB15" s="171"/>
    </row>
    <row r="16" spans="1:28" ht="14.4" customHeight="1" x14ac:dyDescent="0.25">
      <c r="A16" s="199"/>
      <c r="B16" s="200"/>
      <c r="C16" s="195"/>
      <c r="D16" s="189" t="s">
        <v>172</v>
      </c>
      <c r="E16" s="189"/>
      <c r="F16" s="189"/>
      <c r="G16" s="189"/>
      <c r="H16" s="189"/>
      <c r="I16" s="189"/>
      <c r="J16" s="189"/>
      <c r="K16" s="189"/>
      <c r="L16" s="189"/>
      <c r="M16" s="189"/>
      <c r="N16" s="189"/>
      <c r="O16" s="189"/>
      <c r="P16" s="189"/>
      <c r="Q16" s="196">
        <v>43557.856</v>
      </c>
      <c r="R16" s="196">
        <v>42461.262999999999</v>
      </c>
      <c r="S16" s="196">
        <v>45929.63</v>
      </c>
      <c r="T16" s="196">
        <v>44541.553999999996</v>
      </c>
      <c r="U16" s="196">
        <v>46113.332999999999</v>
      </c>
      <c r="V16" s="196">
        <v>54497.171000000002</v>
      </c>
      <c r="W16" s="196">
        <v>63006.542999999998</v>
      </c>
      <c r="X16" s="196">
        <v>57830.637000000002</v>
      </c>
      <c r="Y16" s="196">
        <v>53212.106</v>
      </c>
      <c r="Z16" s="196">
        <v>54682.076000000001</v>
      </c>
      <c r="AA16" s="171"/>
      <c r="AB16" s="171"/>
    </row>
    <row r="17" spans="1:28" s="194" customFormat="1" ht="15.6" customHeight="1" x14ac:dyDescent="0.25">
      <c r="A17" s="191"/>
      <c r="B17" s="192"/>
      <c r="C17" s="193"/>
      <c r="D17" s="197"/>
      <c r="E17" s="189" t="s">
        <v>173</v>
      </c>
      <c r="F17" s="189"/>
      <c r="G17" s="189"/>
      <c r="H17" s="189"/>
      <c r="I17" s="189"/>
      <c r="J17" s="189"/>
      <c r="K17" s="189"/>
      <c r="L17" s="189"/>
      <c r="M17" s="189"/>
      <c r="N17" s="189"/>
      <c r="O17" s="189"/>
      <c r="P17" s="189"/>
      <c r="Q17" s="196">
        <v>50160.857000000004</v>
      </c>
      <c r="R17" s="196">
        <v>53913.072</v>
      </c>
      <c r="S17" s="196">
        <v>54020.959000000003</v>
      </c>
      <c r="T17" s="196">
        <v>56345.021000000001</v>
      </c>
      <c r="U17" s="196">
        <v>56264.588000000003</v>
      </c>
      <c r="V17" s="196">
        <v>60638.428999999996</v>
      </c>
      <c r="W17" s="196">
        <v>70610.676999999996</v>
      </c>
      <c r="X17" s="196">
        <v>66779.797999999995</v>
      </c>
      <c r="Y17" s="196">
        <v>67963.637000000002</v>
      </c>
      <c r="Z17" s="196">
        <v>73845.883000000002</v>
      </c>
      <c r="AA17" s="171"/>
      <c r="AB17" s="171"/>
    </row>
    <row r="18" spans="1:28" ht="13.5" customHeight="1" x14ac:dyDescent="0.25">
      <c r="A18" s="199"/>
      <c r="B18" s="200"/>
      <c r="C18" s="195"/>
      <c r="D18" s="189"/>
      <c r="E18" s="189" t="s">
        <v>174</v>
      </c>
      <c r="F18" s="189"/>
      <c r="G18" s="189"/>
      <c r="H18" s="189"/>
      <c r="I18" s="189"/>
      <c r="J18" s="189"/>
      <c r="K18" s="189"/>
      <c r="L18" s="189"/>
      <c r="M18" s="189"/>
      <c r="N18" s="189"/>
      <c r="O18" s="189"/>
      <c r="P18" s="189"/>
      <c r="Q18" s="196">
        <v>-6603.0010000000002</v>
      </c>
      <c r="R18" s="196">
        <v>-11451.808999999999</v>
      </c>
      <c r="S18" s="196">
        <v>-8091.3289999999997</v>
      </c>
      <c r="T18" s="196">
        <v>-11803.467000000001</v>
      </c>
      <c r="U18" s="196">
        <v>-10151.254999999999</v>
      </c>
      <c r="V18" s="196">
        <v>-6141.2579999999998</v>
      </c>
      <c r="W18" s="196">
        <v>-7604.134</v>
      </c>
      <c r="X18" s="196">
        <v>-8949.1620000000003</v>
      </c>
      <c r="Y18" s="196">
        <v>-14751.531000000001</v>
      </c>
      <c r="Z18" s="196">
        <v>-19163.807000000001</v>
      </c>
      <c r="AA18" s="171"/>
      <c r="AB18" s="171"/>
    </row>
    <row r="19" spans="1:28" ht="14.4" customHeight="1" x14ac:dyDescent="0.25">
      <c r="A19" s="199"/>
      <c r="B19" s="200"/>
      <c r="C19" s="195"/>
      <c r="D19" s="189"/>
      <c r="E19" s="189"/>
      <c r="F19" s="189" t="s">
        <v>175</v>
      </c>
      <c r="G19" s="189"/>
      <c r="H19" s="189"/>
      <c r="I19" s="189"/>
      <c r="J19" s="189"/>
      <c r="K19" s="189"/>
      <c r="L19" s="189"/>
      <c r="M19" s="189"/>
      <c r="N19" s="189"/>
      <c r="O19" s="189"/>
      <c r="P19" s="189"/>
      <c r="Q19" s="196">
        <v>7053.7860000000001</v>
      </c>
      <c r="R19" s="196">
        <v>3333.2159999999999</v>
      </c>
      <c r="S19" s="196">
        <v>3113.5680000000002</v>
      </c>
      <c r="T19" s="196">
        <v>3309.82</v>
      </c>
      <c r="U19" s="196">
        <v>3982.8519999999999</v>
      </c>
      <c r="V19" s="196">
        <v>4644.62</v>
      </c>
      <c r="W19" s="196">
        <v>5390.8760000000002</v>
      </c>
      <c r="X19" s="196">
        <v>5561.777</v>
      </c>
      <c r="Y19" s="196">
        <v>4982.3639999999996</v>
      </c>
      <c r="Z19" s="196">
        <v>5643.0349999999999</v>
      </c>
      <c r="AA19" s="171"/>
      <c r="AB19" s="171"/>
    </row>
    <row r="20" spans="1:28" ht="13.5" customHeight="1" x14ac:dyDescent="0.25">
      <c r="A20" s="199"/>
      <c r="B20" s="200"/>
      <c r="C20" s="195"/>
      <c r="D20" s="189"/>
      <c r="E20" s="189"/>
      <c r="F20" s="189" t="s">
        <v>176</v>
      </c>
      <c r="G20" s="189"/>
      <c r="H20" s="189"/>
      <c r="I20" s="189"/>
      <c r="J20" s="189"/>
      <c r="K20" s="189"/>
      <c r="L20" s="189"/>
      <c r="M20" s="189"/>
      <c r="N20" s="189"/>
      <c r="O20" s="189"/>
      <c r="P20" s="189"/>
      <c r="Q20" s="196">
        <v>-13656.787</v>
      </c>
      <c r="R20" s="196">
        <v>-14785.025</v>
      </c>
      <c r="S20" s="196">
        <v>-11204.897000000001</v>
      </c>
      <c r="T20" s="196">
        <v>-15113.287</v>
      </c>
      <c r="U20" s="196">
        <v>-14134.107</v>
      </c>
      <c r="V20" s="196">
        <v>-10785.878000000001</v>
      </c>
      <c r="W20" s="196">
        <v>-12995.01</v>
      </c>
      <c r="X20" s="196">
        <v>-14510.939</v>
      </c>
      <c r="Y20" s="196">
        <v>-19733.895</v>
      </c>
      <c r="Z20" s="196">
        <v>-24806.842000000001</v>
      </c>
      <c r="AA20" s="171"/>
      <c r="AB20" s="171"/>
    </row>
    <row r="21" spans="1:28" ht="13.5" customHeight="1" x14ac:dyDescent="0.25">
      <c r="A21" s="199"/>
      <c r="B21" s="200"/>
      <c r="C21" s="195"/>
      <c r="D21" s="195"/>
      <c r="E21" s="195"/>
      <c r="F21" s="202"/>
      <c r="G21" s="195"/>
      <c r="H21" s="195"/>
      <c r="I21" s="195"/>
      <c r="J21" s="195"/>
      <c r="K21" s="195"/>
      <c r="L21" s="195"/>
      <c r="M21" s="195"/>
      <c r="N21" s="195"/>
      <c r="O21" s="195"/>
      <c r="P21" s="195"/>
      <c r="Q21" s="196" t="s">
        <v>36</v>
      </c>
      <c r="R21" s="196" t="s">
        <v>36</v>
      </c>
      <c r="S21" s="196" t="s">
        <v>36</v>
      </c>
      <c r="T21" s="196" t="s">
        <v>36</v>
      </c>
      <c r="U21" s="196" t="s">
        <v>36</v>
      </c>
      <c r="V21" s="196" t="s">
        <v>36</v>
      </c>
      <c r="W21" s="196" t="s">
        <v>36</v>
      </c>
      <c r="X21" s="196" t="s">
        <v>36</v>
      </c>
      <c r="Y21" s="196" t="s">
        <v>36</v>
      </c>
      <c r="Z21" s="196" t="s">
        <v>36</v>
      </c>
      <c r="AA21" s="171"/>
      <c r="AB21" s="171"/>
    </row>
    <row r="22" spans="1:28" ht="13.5" customHeight="1" x14ac:dyDescent="0.25">
      <c r="A22" s="199"/>
      <c r="B22" s="192"/>
      <c r="C22" s="193" t="s">
        <v>35</v>
      </c>
      <c r="D22" s="193"/>
      <c r="E22" s="193"/>
      <c r="F22" s="203"/>
      <c r="G22" s="193"/>
      <c r="H22" s="193"/>
      <c r="I22" s="193"/>
      <c r="J22" s="193"/>
      <c r="K22" s="193"/>
      <c r="L22" s="193"/>
      <c r="M22" s="193"/>
      <c r="N22" s="193"/>
      <c r="O22" s="193"/>
      <c r="P22" s="193"/>
      <c r="Q22" s="198">
        <v>52649.506000000001</v>
      </c>
      <c r="R22" s="198">
        <v>47637.612000000001</v>
      </c>
      <c r="S22" s="198">
        <v>49136.807999999997</v>
      </c>
      <c r="T22" s="198">
        <v>48986.197999999997</v>
      </c>
      <c r="U22" s="198">
        <v>51218.095999999998</v>
      </c>
      <c r="V22" s="198">
        <v>58067.69</v>
      </c>
      <c r="W22" s="198">
        <v>74420.985000000001</v>
      </c>
      <c r="X22" s="198">
        <v>66274.203999999998</v>
      </c>
      <c r="Y22" s="198">
        <v>64637.127999999997</v>
      </c>
      <c r="Z22" s="198">
        <v>70486.233999999997</v>
      </c>
      <c r="AA22" s="171"/>
      <c r="AB22" s="171"/>
    </row>
    <row r="23" spans="1:28" ht="13.5" customHeight="1" x14ac:dyDescent="0.25">
      <c r="A23" s="199"/>
      <c r="B23" s="192"/>
      <c r="C23" s="189" t="s">
        <v>38</v>
      </c>
      <c r="D23" s="193"/>
      <c r="E23" s="193"/>
      <c r="F23" s="203"/>
      <c r="G23" s="193"/>
      <c r="H23" s="193"/>
      <c r="I23" s="193"/>
      <c r="J23" s="193"/>
      <c r="K23" s="193"/>
      <c r="L23" s="193"/>
      <c r="M23" s="193"/>
      <c r="N23" s="193"/>
      <c r="O23" s="193"/>
      <c r="P23" s="193"/>
      <c r="Q23" s="198"/>
      <c r="R23" s="198"/>
      <c r="S23" s="198"/>
      <c r="T23" s="198"/>
      <c r="U23" s="198"/>
      <c r="V23" s="198"/>
      <c r="W23" s="198"/>
      <c r="X23" s="198"/>
      <c r="Y23" s="198"/>
      <c r="Z23" s="198"/>
      <c r="AA23" s="171"/>
      <c r="AB23" s="171"/>
    </row>
    <row r="24" spans="1:28" ht="16.95" customHeight="1" x14ac:dyDescent="0.25">
      <c r="A24" s="199"/>
      <c r="B24" s="200"/>
      <c r="C24" s="195"/>
      <c r="D24" s="195" t="s">
        <v>172</v>
      </c>
      <c r="E24" s="195"/>
      <c r="F24" s="202"/>
      <c r="G24" s="195"/>
      <c r="H24" s="195"/>
      <c r="I24" s="195"/>
      <c r="J24" s="195"/>
      <c r="K24" s="195"/>
      <c r="L24" s="195"/>
      <c r="M24" s="195"/>
      <c r="N24" s="195"/>
      <c r="O24" s="195"/>
      <c r="P24" s="195"/>
      <c r="Q24" s="196">
        <v>48948.614000000001</v>
      </c>
      <c r="R24" s="196">
        <v>43429.404999999999</v>
      </c>
      <c r="S24" s="196">
        <v>45312.839</v>
      </c>
      <c r="T24" s="196">
        <v>44920.85</v>
      </c>
      <c r="U24" s="196">
        <v>44046.603999999999</v>
      </c>
      <c r="V24" s="196">
        <v>49325.519</v>
      </c>
      <c r="W24" s="196">
        <v>64111.995999999999</v>
      </c>
      <c r="X24" s="196">
        <v>62377.127999999997</v>
      </c>
      <c r="Y24" s="196">
        <v>60038.305</v>
      </c>
      <c r="Z24" s="196">
        <v>58067.156000000003</v>
      </c>
      <c r="AA24" s="171"/>
      <c r="AB24" s="171"/>
    </row>
    <row r="25" spans="1:28" ht="17.399999999999999" customHeight="1" x14ac:dyDescent="0.25">
      <c r="A25" s="199"/>
      <c r="B25" s="200"/>
      <c r="C25" s="195"/>
      <c r="D25" s="195"/>
      <c r="E25" s="195" t="s">
        <v>173</v>
      </c>
      <c r="F25" s="202"/>
      <c r="G25" s="195"/>
      <c r="H25" s="195"/>
      <c r="I25" s="195"/>
      <c r="J25" s="195"/>
      <c r="K25" s="195"/>
      <c r="L25" s="195"/>
      <c r="M25" s="195"/>
      <c r="N25" s="195"/>
      <c r="O25" s="195"/>
      <c r="P25" s="195"/>
      <c r="Q25" s="196">
        <v>43895.709000000003</v>
      </c>
      <c r="R25" s="196">
        <v>45689.152000000002</v>
      </c>
      <c r="S25" s="196">
        <v>45912.523000000001</v>
      </c>
      <c r="T25" s="196">
        <v>45823.542999999998</v>
      </c>
      <c r="U25" s="196">
        <v>45556.453999999998</v>
      </c>
      <c r="V25" s="196">
        <v>49247.321000000004</v>
      </c>
      <c r="W25" s="196">
        <v>55733.591</v>
      </c>
      <c r="X25" s="196">
        <v>51757.370999999999</v>
      </c>
      <c r="Y25" s="196">
        <v>52582.243999999999</v>
      </c>
      <c r="Z25" s="196">
        <v>55513.32</v>
      </c>
      <c r="AA25" s="171"/>
      <c r="AB25" s="171"/>
    </row>
    <row r="26" spans="1:28" ht="15.6" customHeight="1" x14ac:dyDescent="0.25">
      <c r="A26" s="199"/>
      <c r="B26" s="200"/>
      <c r="C26" s="195"/>
      <c r="D26" s="195"/>
      <c r="E26" s="195" t="s">
        <v>174</v>
      </c>
      <c r="F26" s="202"/>
      <c r="G26" s="195"/>
      <c r="H26" s="195"/>
      <c r="I26" s="195"/>
      <c r="J26" s="195"/>
      <c r="K26" s="195"/>
      <c r="L26" s="195"/>
      <c r="M26" s="195"/>
      <c r="N26" s="195"/>
      <c r="O26" s="195"/>
      <c r="P26" s="195"/>
      <c r="Q26" s="196">
        <v>5052.9049999999997</v>
      </c>
      <c r="R26" s="196">
        <v>-2259.7469999999998</v>
      </c>
      <c r="S26" s="196">
        <v>-599.68399999999997</v>
      </c>
      <c r="T26" s="196">
        <v>-902.69299999999998</v>
      </c>
      <c r="U26" s="196">
        <v>-1509.8510000000001</v>
      </c>
      <c r="V26" s="196">
        <v>78.197999999999993</v>
      </c>
      <c r="W26" s="196">
        <v>8378.4050000000007</v>
      </c>
      <c r="X26" s="196">
        <v>10619.757</v>
      </c>
      <c r="Y26" s="196">
        <v>7456.0609999999997</v>
      </c>
      <c r="Z26" s="196">
        <v>2553.8359999999998</v>
      </c>
      <c r="AA26" s="171"/>
      <c r="AB26" s="171"/>
    </row>
    <row r="27" spans="1:28" ht="15" customHeight="1" x14ac:dyDescent="0.25">
      <c r="A27" s="199"/>
      <c r="B27" s="200"/>
      <c r="C27" s="195"/>
      <c r="D27" s="195"/>
      <c r="E27" s="195"/>
      <c r="F27" s="202" t="s">
        <v>175</v>
      </c>
      <c r="G27" s="195"/>
      <c r="H27" s="195"/>
      <c r="I27" s="195"/>
      <c r="J27" s="195"/>
      <c r="K27" s="195"/>
      <c r="L27" s="195"/>
      <c r="M27" s="195"/>
      <c r="N27" s="195"/>
      <c r="O27" s="195"/>
      <c r="P27" s="195"/>
      <c r="Q27" s="196">
        <v>18578.063999999998</v>
      </c>
      <c r="R27" s="196">
        <v>13450.401</v>
      </c>
      <c r="S27" s="196">
        <v>17848.492999999999</v>
      </c>
      <c r="T27" s="196">
        <v>16724.873</v>
      </c>
      <c r="U27" s="196">
        <v>17394.689999999999</v>
      </c>
      <c r="V27" s="196">
        <v>22217.255000000001</v>
      </c>
      <c r="W27" s="196">
        <v>33473.093999999997</v>
      </c>
      <c r="X27" s="196">
        <v>31121.539000000001</v>
      </c>
      <c r="Y27" s="196">
        <v>30233.707999999999</v>
      </c>
      <c r="Z27" s="196">
        <v>30663.812000000002</v>
      </c>
      <c r="AA27" s="171"/>
      <c r="AB27" s="171"/>
    </row>
    <row r="28" spans="1:28" s="194" customFormat="1" ht="14.4" customHeight="1" x14ac:dyDescent="0.25">
      <c r="A28" s="191"/>
      <c r="B28" s="192"/>
      <c r="C28" s="193"/>
      <c r="D28" s="195"/>
      <c r="E28" s="195"/>
      <c r="F28" s="195" t="s">
        <v>176</v>
      </c>
      <c r="G28" s="195"/>
      <c r="H28" s="195"/>
      <c r="I28" s="195"/>
      <c r="J28" s="195"/>
      <c r="K28" s="195"/>
      <c r="L28" s="195"/>
      <c r="M28" s="195"/>
      <c r="N28" s="195"/>
      <c r="O28" s="195"/>
      <c r="P28" s="195"/>
      <c r="Q28" s="251">
        <v>-13525.159</v>
      </c>
      <c r="R28" s="251">
        <v>-15710.147999999999</v>
      </c>
      <c r="S28" s="251">
        <v>-18448.177</v>
      </c>
      <c r="T28" s="251">
        <v>-17627.565999999999</v>
      </c>
      <c r="U28" s="251">
        <v>-18904.54</v>
      </c>
      <c r="V28" s="251">
        <v>-22139.057000000001</v>
      </c>
      <c r="W28" s="251">
        <v>-25094.688999999998</v>
      </c>
      <c r="X28" s="251">
        <v>-20501.780999999999</v>
      </c>
      <c r="Y28" s="251">
        <v>-22777.647000000001</v>
      </c>
      <c r="Z28" s="251">
        <v>-28109.975999999999</v>
      </c>
      <c r="AA28" s="171"/>
      <c r="AB28" s="171"/>
    </row>
    <row r="29" spans="1:28" ht="13.5" customHeight="1" x14ac:dyDescent="0.25">
      <c r="A29" s="204"/>
      <c r="B29" s="200"/>
      <c r="C29" s="195"/>
      <c r="D29" s="195"/>
      <c r="E29" s="195"/>
      <c r="F29" s="195"/>
      <c r="G29" s="195"/>
      <c r="H29" s="195"/>
      <c r="I29" s="195"/>
      <c r="J29" s="195"/>
      <c r="K29" s="195"/>
      <c r="L29" s="195"/>
      <c r="M29" s="195"/>
      <c r="N29" s="195"/>
      <c r="O29" s="195"/>
      <c r="P29" s="195"/>
      <c r="Q29" s="196"/>
      <c r="R29" s="196"/>
      <c r="S29" s="196"/>
      <c r="T29" s="196"/>
      <c r="U29" s="196"/>
      <c r="V29" s="196"/>
      <c r="W29" s="196"/>
      <c r="X29" s="196"/>
      <c r="Y29" s="196"/>
      <c r="Z29" s="196"/>
      <c r="AA29" s="171"/>
      <c r="AB29" s="171"/>
    </row>
    <row r="30" spans="1:28" s="178" customFormat="1" ht="24.6" customHeight="1" x14ac:dyDescent="0.25">
      <c r="A30" s="176"/>
      <c r="B30" s="288" t="s">
        <v>178</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71"/>
      <c r="AB30" s="171"/>
    </row>
    <row r="31" spans="1:28" s="206" customFormat="1" ht="25.2" customHeight="1" x14ac:dyDescent="0.25">
      <c r="A31" s="205"/>
      <c r="B31" s="288" t="s">
        <v>68</v>
      </c>
      <c r="C31" s="288"/>
      <c r="D31" s="288"/>
      <c r="E31" s="288"/>
      <c r="F31" s="288"/>
      <c r="G31" s="288"/>
      <c r="H31" s="288"/>
      <c r="I31" s="288"/>
      <c r="J31" s="288"/>
      <c r="K31" s="288"/>
      <c r="L31" s="288"/>
      <c r="M31" s="288"/>
      <c r="N31" s="288"/>
      <c r="O31" s="288"/>
      <c r="P31" s="288"/>
      <c r="Q31" s="288"/>
      <c r="R31" s="288"/>
      <c r="S31" s="288"/>
      <c r="T31" s="288"/>
      <c r="U31" s="288"/>
      <c r="V31" s="288"/>
      <c r="W31" s="288"/>
      <c r="X31" s="288"/>
      <c r="Y31" s="288"/>
      <c r="Z31" s="288"/>
      <c r="AA31" s="171"/>
      <c r="AB31" s="171"/>
    </row>
    <row r="32" spans="1:28" s="210" customFormat="1" ht="13.5" customHeight="1" x14ac:dyDescent="0.25">
      <c r="A32" s="207"/>
      <c r="B32" s="208"/>
      <c r="C32" s="209"/>
      <c r="D32" s="288" t="s">
        <v>30</v>
      </c>
      <c r="E32" s="288"/>
      <c r="F32" s="288"/>
      <c r="G32" s="288"/>
      <c r="H32" s="288"/>
      <c r="I32" s="288"/>
      <c r="J32" s="288"/>
      <c r="K32" s="288"/>
      <c r="L32" s="288"/>
      <c r="M32" s="288"/>
      <c r="N32" s="288"/>
      <c r="O32" s="288"/>
      <c r="P32" s="288"/>
      <c r="Q32" s="288"/>
      <c r="R32" s="288"/>
      <c r="S32" s="288"/>
      <c r="T32" s="288"/>
      <c r="U32" s="288"/>
      <c r="V32" s="288"/>
      <c r="W32" s="288"/>
      <c r="X32" s="288"/>
      <c r="Y32" s="288"/>
      <c r="Z32" s="288"/>
      <c r="AA32" s="171"/>
      <c r="AB32" s="171"/>
    </row>
    <row r="33" spans="1:28" ht="4.2" customHeight="1" x14ac:dyDescent="0.25">
      <c r="A33" s="204"/>
      <c r="B33" s="204"/>
      <c r="C33" s="204"/>
      <c r="D33" s="204"/>
      <c r="E33" s="204"/>
      <c r="F33" s="204"/>
      <c r="G33" s="204"/>
      <c r="H33" s="204"/>
      <c r="I33" s="204"/>
      <c r="J33" s="204"/>
      <c r="K33" s="204"/>
      <c r="L33" s="204"/>
      <c r="M33" s="204"/>
      <c r="N33" s="204"/>
      <c r="O33" s="204"/>
      <c r="P33" s="204"/>
      <c r="Q33" s="199"/>
      <c r="R33" s="204"/>
      <c r="S33" s="204"/>
      <c r="T33" s="204"/>
      <c r="U33" s="204"/>
      <c r="V33" s="204"/>
      <c r="W33" s="204"/>
      <c r="X33" s="204"/>
      <c r="Y33" s="204"/>
      <c r="Z33" s="204"/>
      <c r="AA33" s="171"/>
      <c r="AB33" s="171"/>
    </row>
    <row r="34" spans="1:28" ht="15" x14ac:dyDescent="0.25">
      <c r="Q34" s="211"/>
      <c r="W34" s="171"/>
      <c r="X34" s="171"/>
      <c r="Y34" s="171"/>
      <c r="Z34" s="171"/>
      <c r="AA34" s="171"/>
      <c r="AB34" s="171"/>
    </row>
    <row r="35" spans="1:28" ht="15" x14ac:dyDescent="0.25">
      <c r="Q35" s="211"/>
      <c r="W35" s="171"/>
      <c r="X35" s="171"/>
      <c r="Y35" s="171"/>
      <c r="Z35" s="171"/>
      <c r="AA35" s="171"/>
      <c r="AB35" s="171"/>
    </row>
    <row r="36" spans="1:28" ht="15" x14ac:dyDescent="0.25">
      <c r="Q36" s="211"/>
      <c r="W36" s="171"/>
      <c r="X36" s="171"/>
      <c r="Y36" s="171"/>
      <c r="Z36" s="171"/>
      <c r="AA36" s="171"/>
      <c r="AB36" s="171"/>
    </row>
    <row r="37" spans="1:28" x14ac:dyDescent="0.25">
      <c r="Q37" s="211"/>
    </row>
    <row r="38" spans="1:28" x14ac:dyDescent="0.25">
      <c r="Q38" s="211"/>
    </row>
    <row r="39" spans="1:28" x14ac:dyDescent="0.25">
      <c r="Q39" s="211"/>
    </row>
    <row r="40" spans="1:28" x14ac:dyDescent="0.25">
      <c r="Q40" s="211"/>
    </row>
    <row r="41" spans="1:28" x14ac:dyDescent="0.25">
      <c r="Q41" s="211"/>
    </row>
    <row r="42" spans="1:28" x14ac:dyDescent="0.25">
      <c r="Q42" s="211"/>
    </row>
    <row r="43" spans="1:28" x14ac:dyDescent="0.25">
      <c r="Q43" s="211"/>
    </row>
    <row r="44" spans="1:28" x14ac:dyDescent="0.25">
      <c r="Q44" s="211"/>
    </row>
    <row r="45" spans="1:28" x14ac:dyDescent="0.25">
      <c r="Q45" s="211"/>
    </row>
    <row r="46" spans="1:28" x14ac:dyDescent="0.25">
      <c r="Q46" s="211"/>
    </row>
    <row r="47" spans="1:28" x14ac:dyDescent="0.25">
      <c r="Q47" s="211"/>
    </row>
    <row r="48" spans="1:28" x14ac:dyDescent="0.25">
      <c r="Q48" s="211"/>
    </row>
    <row r="49" spans="17:17" x14ac:dyDescent="0.25">
      <c r="Q49" s="211"/>
    </row>
    <row r="50" spans="17:17" x14ac:dyDescent="0.25">
      <c r="Q50" s="211"/>
    </row>
    <row r="51" spans="17:17" x14ac:dyDescent="0.25">
      <c r="Q51" s="211"/>
    </row>
    <row r="52" spans="17:17" x14ac:dyDescent="0.25">
      <c r="Q52" s="211"/>
    </row>
    <row r="53" spans="17:17" x14ac:dyDescent="0.25">
      <c r="Q53" s="211"/>
    </row>
    <row r="54" spans="17:17" x14ac:dyDescent="0.25">
      <c r="Q54" s="211"/>
    </row>
    <row r="55" spans="17:17" x14ac:dyDescent="0.25">
      <c r="Q55" s="211"/>
    </row>
    <row r="56" spans="17:17" x14ac:dyDescent="0.25">
      <c r="Q56" s="211"/>
    </row>
    <row r="57" spans="17:17" x14ac:dyDescent="0.25">
      <c r="Q57" s="211"/>
    </row>
    <row r="58" spans="17:17" x14ac:dyDescent="0.25">
      <c r="Q58" s="211"/>
    </row>
    <row r="59" spans="17:17" x14ac:dyDescent="0.25">
      <c r="Q59" s="211"/>
    </row>
    <row r="60" spans="17:17" x14ac:dyDescent="0.25">
      <c r="Q60" s="211"/>
    </row>
    <row r="61" spans="17:17" x14ac:dyDescent="0.25">
      <c r="Q61" s="211"/>
    </row>
    <row r="62" spans="17:17" x14ac:dyDescent="0.25">
      <c r="Q62" s="211"/>
    </row>
    <row r="63" spans="17:17" x14ac:dyDescent="0.25">
      <c r="Q63" s="211"/>
    </row>
    <row r="64" spans="17:17" x14ac:dyDescent="0.25">
      <c r="Q64" s="211"/>
    </row>
    <row r="65" spans="17:17" x14ac:dyDescent="0.25">
      <c r="Q65" s="211"/>
    </row>
    <row r="66" spans="17:17" x14ac:dyDescent="0.25">
      <c r="Q66" s="211"/>
    </row>
    <row r="67" spans="17:17" x14ac:dyDescent="0.25">
      <c r="Q67" s="211"/>
    </row>
    <row r="68" spans="17:17" x14ac:dyDescent="0.25">
      <c r="Q68" s="211"/>
    </row>
    <row r="69" spans="17:17" x14ac:dyDescent="0.25">
      <c r="Q69" s="211"/>
    </row>
    <row r="70" spans="17:17" x14ac:dyDescent="0.25">
      <c r="Q70" s="211"/>
    </row>
    <row r="71" spans="17:17" x14ac:dyDescent="0.25">
      <c r="Q71" s="211"/>
    </row>
    <row r="72" spans="17:17" x14ac:dyDescent="0.25">
      <c r="Q72" s="211"/>
    </row>
    <row r="73" spans="17:17" x14ac:dyDescent="0.25">
      <c r="Q73" s="211"/>
    </row>
    <row r="74" spans="17:17" x14ac:dyDescent="0.25">
      <c r="Q74" s="211"/>
    </row>
    <row r="75" spans="17:17" x14ac:dyDescent="0.25">
      <c r="Q75" s="211"/>
    </row>
    <row r="76" spans="17:17" x14ac:dyDescent="0.25">
      <c r="Q76" s="211"/>
    </row>
    <row r="77" spans="17:17" x14ac:dyDescent="0.25">
      <c r="Q77" s="211"/>
    </row>
    <row r="78" spans="17:17" x14ac:dyDescent="0.25">
      <c r="Q78" s="211"/>
    </row>
    <row r="79" spans="17:17" x14ac:dyDescent="0.25">
      <c r="Q79" s="211"/>
    </row>
    <row r="80" spans="17:17" x14ac:dyDescent="0.25">
      <c r="Q80" s="211"/>
    </row>
    <row r="81" spans="17:17" x14ac:dyDescent="0.25">
      <c r="Q81" s="211"/>
    </row>
    <row r="82" spans="17:17" x14ac:dyDescent="0.25">
      <c r="Q82" s="211"/>
    </row>
    <row r="83" spans="17:17" x14ac:dyDescent="0.25">
      <c r="Q83" s="211"/>
    </row>
    <row r="84" spans="17:17" x14ac:dyDescent="0.25">
      <c r="Q84" s="211"/>
    </row>
    <row r="85" spans="17:17" x14ac:dyDescent="0.25">
      <c r="Q85" s="211"/>
    </row>
    <row r="86" spans="17:17" x14ac:dyDescent="0.25">
      <c r="Q86" s="211"/>
    </row>
    <row r="87" spans="17:17" x14ac:dyDescent="0.25">
      <c r="Q87" s="211"/>
    </row>
    <row r="88" spans="17:17" x14ac:dyDescent="0.25">
      <c r="Q88" s="211"/>
    </row>
    <row r="89" spans="17:17" x14ac:dyDescent="0.25">
      <c r="Q89" s="211"/>
    </row>
    <row r="90" spans="17:17" x14ac:dyDescent="0.25">
      <c r="Q90" s="211"/>
    </row>
    <row r="91" spans="17:17" x14ac:dyDescent="0.25">
      <c r="Q91" s="211"/>
    </row>
    <row r="92" spans="17:17" x14ac:dyDescent="0.25">
      <c r="Q92" s="211"/>
    </row>
    <row r="93" spans="17:17" x14ac:dyDescent="0.25">
      <c r="Q93" s="211"/>
    </row>
    <row r="94" spans="17:17" x14ac:dyDescent="0.25">
      <c r="Q94" s="211"/>
    </row>
    <row r="95" spans="17:17" x14ac:dyDescent="0.25">
      <c r="Q95" s="211"/>
    </row>
    <row r="96" spans="17:17" x14ac:dyDescent="0.25">
      <c r="Q96" s="211"/>
    </row>
    <row r="97" spans="17:17" x14ac:dyDescent="0.25">
      <c r="Q97" s="211"/>
    </row>
    <row r="98" spans="17:17" x14ac:dyDescent="0.25">
      <c r="Q98" s="211"/>
    </row>
    <row r="99" spans="17:17" x14ac:dyDescent="0.25">
      <c r="Q99" s="211"/>
    </row>
    <row r="100" spans="17:17" x14ac:dyDescent="0.25">
      <c r="Q100" s="211"/>
    </row>
    <row r="101" spans="17:17" x14ac:dyDescent="0.25">
      <c r="Q101" s="211"/>
    </row>
    <row r="102" spans="17:17" x14ac:dyDescent="0.25">
      <c r="Q102" s="211"/>
    </row>
    <row r="103" spans="17:17" x14ac:dyDescent="0.25">
      <c r="Q103" s="211"/>
    </row>
    <row r="104" spans="17:17" x14ac:dyDescent="0.25">
      <c r="Q104" s="211"/>
    </row>
    <row r="105" spans="17:17" x14ac:dyDescent="0.25">
      <c r="Q105" s="211"/>
    </row>
    <row r="106" spans="17:17" x14ac:dyDescent="0.25">
      <c r="Q106" s="211"/>
    </row>
    <row r="107" spans="17:17" x14ac:dyDescent="0.25">
      <c r="Q107" s="211"/>
    </row>
    <row r="108" spans="17:17" x14ac:dyDescent="0.25">
      <c r="Q108" s="211"/>
    </row>
    <row r="109" spans="17:17" x14ac:dyDescent="0.25">
      <c r="Q109" s="211"/>
    </row>
    <row r="110" spans="17:17" x14ac:dyDescent="0.25">
      <c r="Q110" s="211"/>
    </row>
    <row r="111" spans="17:17" x14ac:dyDescent="0.25">
      <c r="Q111" s="211"/>
    </row>
    <row r="112" spans="17:17" x14ac:dyDescent="0.25">
      <c r="Q112" s="211"/>
    </row>
    <row r="113" spans="17:17" x14ac:dyDescent="0.25">
      <c r="Q113" s="211"/>
    </row>
    <row r="114" spans="17:17" x14ac:dyDescent="0.25">
      <c r="Q114" s="211"/>
    </row>
    <row r="115" spans="17:17" x14ac:dyDescent="0.25">
      <c r="Q115" s="211"/>
    </row>
    <row r="116" spans="17:17" x14ac:dyDescent="0.25">
      <c r="Q116" s="211"/>
    </row>
    <row r="117" spans="17:17" x14ac:dyDescent="0.25">
      <c r="Q117" s="211"/>
    </row>
    <row r="118" spans="17:17" x14ac:dyDescent="0.25">
      <c r="Q118" s="211"/>
    </row>
    <row r="119" spans="17:17" x14ac:dyDescent="0.25">
      <c r="Q119" s="211"/>
    </row>
    <row r="120" spans="17:17" x14ac:dyDescent="0.25">
      <c r="Q120" s="211"/>
    </row>
    <row r="121" spans="17:17" x14ac:dyDescent="0.25">
      <c r="Q121" s="211"/>
    </row>
    <row r="122" spans="17:17" x14ac:dyDescent="0.25">
      <c r="Q122" s="211"/>
    </row>
    <row r="123" spans="17:17" x14ac:dyDescent="0.25">
      <c r="Q123" s="211"/>
    </row>
    <row r="124" spans="17:17" x14ac:dyDescent="0.25">
      <c r="Q124" s="211"/>
    </row>
    <row r="125" spans="17:17" x14ac:dyDescent="0.25">
      <c r="Q125" s="211"/>
    </row>
    <row r="126" spans="17:17" x14ac:dyDescent="0.25">
      <c r="Q126" s="211"/>
    </row>
    <row r="127" spans="17:17" x14ac:dyDescent="0.25">
      <c r="Q127" s="211"/>
    </row>
    <row r="128" spans="17:17" x14ac:dyDescent="0.25">
      <c r="Q128" s="211"/>
    </row>
    <row r="129" spans="17:17" x14ac:dyDescent="0.25">
      <c r="Q129" s="211"/>
    </row>
    <row r="130" spans="17:17" x14ac:dyDescent="0.25">
      <c r="Q130" s="211"/>
    </row>
    <row r="131" spans="17:17" x14ac:dyDescent="0.25">
      <c r="Q131" s="211"/>
    </row>
    <row r="132" spans="17:17" x14ac:dyDescent="0.25">
      <c r="Q132" s="211"/>
    </row>
    <row r="133" spans="17:17" x14ac:dyDescent="0.25">
      <c r="Q133" s="211"/>
    </row>
    <row r="134" spans="17:17" x14ac:dyDescent="0.25">
      <c r="Q134" s="211"/>
    </row>
    <row r="135" spans="17:17" x14ac:dyDescent="0.25">
      <c r="Q135" s="211"/>
    </row>
    <row r="136" spans="17:17" x14ac:dyDescent="0.25">
      <c r="Q136" s="211"/>
    </row>
    <row r="137" spans="17:17" x14ac:dyDescent="0.25">
      <c r="Q137" s="211"/>
    </row>
    <row r="138" spans="17:17" x14ac:dyDescent="0.25">
      <c r="Q138" s="211"/>
    </row>
    <row r="139" spans="17:17" x14ac:dyDescent="0.25">
      <c r="Q139" s="211"/>
    </row>
    <row r="140" spans="17:17" x14ac:dyDescent="0.25">
      <c r="Q140" s="211"/>
    </row>
    <row r="141" spans="17:17" x14ac:dyDescent="0.25">
      <c r="Q141" s="211"/>
    </row>
    <row r="142" spans="17:17" x14ac:dyDescent="0.25">
      <c r="Q142" s="211"/>
    </row>
    <row r="143" spans="17:17" x14ac:dyDescent="0.25">
      <c r="Q143" s="211"/>
    </row>
    <row r="144" spans="17:17" x14ac:dyDescent="0.25">
      <c r="Q144" s="211"/>
    </row>
    <row r="145" spans="17:17" x14ac:dyDescent="0.25">
      <c r="Q145" s="211"/>
    </row>
    <row r="146" spans="17:17" x14ac:dyDescent="0.25">
      <c r="Q146" s="211"/>
    </row>
    <row r="147" spans="17:17" x14ac:dyDescent="0.25">
      <c r="Q147" s="211"/>
    </row>
    <row r="148" spans="17:17" x14ac:dyDescent="0.25">
      <c r="Q148" s="211"/>
    </row>
    <row r="149" spans="17:17" x14ac:dyDescent="0.25">
      <c r="Q149" s="211"/>
    </row>
    <row r="150" spans="17:17" x14ac:dyDescent="0.25">
      <c r="Q150" s="211"/>
    </row>
    <row r="151" spans="17:17" x14ac:dyDescent="0.25">
      <c r="Q151" s="211"/>
    </row>
    <row r="152" spans="17:17" x14ac:dyDescent="0.25">
      <c r="Q152" s="211"/>
    </row>
    <row r="153" spans="17:17" x14ac:dyDescent="0.25">
      <c r="Q153" s="211"/>
    </row>
    <row r="154" spans="17:17" x14ac:dyDescent="0.25">
      <c r="Q154" s="211"/>
    </row>
    <row r="155" spans="17:17" x14ac:dyDescent="0.25">
      <c r="Q155" s="211"/>
    </row>
    <row r="156" spans="17:17" x14ac:dyDescent="0.25">
      <c r="Q156" s="211"/>
    </row>
    <row r="157" spans="17:17" x14ac:dyDescent="0.25">
      <c r="Q157" s="211"/>
    </row>
    <row r="158" spans="17:17" x14ac:dyDescent="0.25">
      <c r="Q158" s="211"/>
    </row>
    <row r="159" spans="17:17" x14ac:dyDescent="0.25">
      <c r="Q159" s="211"/>
    </row>
    <row r="160" spans="17:17" x14ac:dyDescent="0.25">
      <c r="Q160" s="211"/>
    </row>
    <row r="161" spans="17:17" x14ac:dyDescent="0.25">
      <c r="Q161" s="211"/>
    </row>
    <row r="162" spans="17:17" x14ac:dyDescent="0.25">
      <c r="Q162" s="211"/>
    </row>
    <row r="163" spans="17:17" x14ac:dyDescent="0.25">
      <c r="Q163" s="211"/>
    </row>
    <row r="164" spans="17:17" x14ac:dyDescent="0.25">
      <c r="Q164" s="211"/>
    </row>
    <row r="165" spans="17:17" x14ac:dyDescent="0.25">
      <c r="Q165" s="211"/>
    </row>
    <row r="166" spans="17:17" x14ac:dyDescent="0.25">
      <c r="Q166" s="211"/>
    </row>
    <row r="167" spans="17:17" x14ac:dyDescent="0.25">
      <c r="Q167" s="211"/>
    </row>
    <row r="168" spans="17:17" x14ac:dyDescent="0.25">
      <c r="Q168" s="211"/>
    </row>
    <row r="169" spans="17:17" x14ac:dyDescent="0.25">
      <c r="Q169" s="211"/>
    </row>
    <row r="170" spans="17:17" x14ac:dyDescent="0.25">
      <c r="Q170" s="211"/>
    </row>
    <row r="171" spans="17:17" x14ac:dyDescent="0.25">
      <c r="Q171" s="211"/>
    </row>
    <row r="172" spans="17:17" x14ac:dyDescent="0.25">
      <c r="Q172" s="211"/>
    </row>
    <row r="173" spans="17:17" x14ac:dyDescent="0.25">
      <c r="Q173" s="211"/>
    </row>
    <row r="174" spans="17:17" x14ac:dyDescent="0.25">
      <c r="Q174" s="211"/>
    </row>
    <row r="175" spans="17:17" x14ac:dyDescent="0.25">
      <c r="Q175" s="211"/>
    </row>
    <row r="176" spans="17:17" x14ac:dyDescent="0.25">
      <c r="Q176" s="211"/>
    </row>
    <row r="177" spans="17:17" x14ac:dyDescent="0.25">
      <c r="Q177" s="211"/>
    </row>
    <row r="178" spans="17:17" x14ac:dyDescent="0.25">
      <c r="Q178" s="211"/>
    </row>
    <row r="179" spans="17:17" x14ac:dyDescent="0.25">
      <c r="Q179" s="211"/>
    </row>
    <row r="180" spans="17:17" x14ac:dyDescent="0.25">
      <c r="Q180" s="211"/>
    </row>
    <row r="181" spans="17:17" x14ac:dyDescent="0.25">
      <c r="Q181" s="211"/>
    </row>
    <row r="182" spans="17:17" x14ac:dyDescent="0.25">
      <c r="Q182" s="211"/>
    </row>
    <row r="183" spans="17:17" x14ac:dyDescent="0.25">
      <c r="Q183" s="211"/>
    </row>
    <row r="184" spans="17:17" x14ac:dyDescent="0.25">
      <c r="Q184" s="211"/>
    </row>
    <row r="185" spans="17:17" x14ac:dyDescent="0.25">
      <c r="Q185" s="211"/>
    </row>
    <row r="186" spans="17:17" x14ac:dyDescent="0.25">
      <c r="Q186" s="211"/>
    </row>
    <row r="187" spans="17:17" x14ac:dyDescent="0.25">
      <c r="Q187" s="211"/>
    </row>
    <row r="188" spans="17:17" x14ac:dyDescent="0.25">
      <c r="Q188" s="211"/>
    </row>
    <row r="189" spans="17:17" x14ac:dyDescent="0.25">
      <c r="Q189" s="211"/>
    </row>
    <row r="190" spans="17:17" x14ac:dyDescent="0.25">
      <c r="Q190" s="211"/>
    </row>
    <row r="191" spans="17:17" x14ac:dyDescent="0.25">
      <c r="Q191" s="211"/>
    </row>
    <row r="192" spans="17:17" x14ac:dyDescent="0.25">
      <c r="Q192" s="211"/>
    </row>
    <row r="193" spans="17:17" x14ac:dyDescent="0.25">
      <c r="Q193" s="211"/>
    </row>
    <row r="194" spans="17:17" x14ac:dyDescent="0.25">
      <c r="Q194" s="211"/>
    </row>
    <row r="195" spans="17:17" x14ac:dyDescent="0.25">
      <c r="Q195" s="211"/>
    </row>
    <row r="196" spans="17:17" x14ac:dyDescent="0.25">
      <c r="Q196" s="211"/>
    </row>
    <row r="197" spans="17:17" x14ac:dyDescent="0.25">
      <c r="Q197" s="211"/>
    </row>
    <row r="198" spans="17:17" x14ac:dyDescent="0.25">
      <c r="Q198" s="211"/>
    </row>
    <row r="199" spans="17:17" x14ac:dyDescent="0.25">
      <c r="Q199" s="211"/>
    </row>
    <row r="200" spans="17:17" x14ac:dyDescent="0.25">
      <c r="Q200" s="211"/>
    </row>
    <row r="201" spans="17:17" x14ac:dyDescent="0.25">
      <c r="Q201" s="211"/>
    </row>
    <row r="202" spans="17:17" x14ac:dyDescent="0.25">
      <c r="Q202" s="211"/>
    </row>
    <row r="203" spans="17:17" x14ac:dyDescent="0.25">
      <c r="Q203" s="211"/>
    </row>
    <row r="204" spans="17:17" x14ac:dyDescent="0.25">
      <c r="Q204" s="211"/>
    </row>
    <row r="205" spans="17:17" x14ac:dyDescent="0.25">
      <c r="Q205" s="211"/>
    </row>
    <row r="206" spans="17:17" x14ac:dyDescent="0.25">
      <c r="Q206" s="211"/>
    </row>
    <row r="207" spans="17:17" x14ac:dyDescent="0.25">
      <c r="Q207" s="211"/>
    </row>
    <row r="208" spans="17:17" x14ac:dyDescent="0.25">
      <c r="Q208" s="211"/>
    </row>
    <row r="209" spans="17:17" x14ac:dyDescent="0.25">
      <c r="Q209" s="211"/>
    </row>
    <row r="210" spans="17:17" x14ac:dyDescent="0.25">
      <c r="Q210" s="211"/>
    </row>
    <row r="211" spans="17:17" x14ac:dyDescent="0.25">
      <c r="Q211" s="211"/>
    </row>
    <row r="212" spans="17:17" x14ac:dyDescent="0.25">
      <c r="Q212" s="211"/>
    </row>
    <row r="213" spans="17:17" x14ac:dyDescent="0.25">
      <c r="Q213" s="211"/>
    </row>
    <row r="214" spans="17:17" x14ac:dyDescent="0.25">
      <c r="Q214" s="211"/>
    </row>
    <row r="215" spans="17:17" x14ac:dyDescent="0.25">
      <c r="Q215" s="211"/>
    </row>
    <row r="216" spans="17:17" x14ac:dyDescent="0.25">
      <c r="Q216" s="211"/>
    </row>
    <row r="217" spans="17:17" x14ac:dyDescent="0.25">
      <c r="Q217" s="211"/>
    </row>
    <row r="218" spans="17:17" x14ac:dyDescent="0.25">
      <c r="Q218" s="211"/>
    </row>
    <row r="219" spans="17:17" x14ac:dyDescent="0.25">
      <c r="Q219" s="211"/>
    </row>
    <row r="220" spans="17:17" x14ac:dyDescent="0.25">
      <c r="Q220" s="211"/>
    </row>
    <row r="221" spans="17:17" x14ac:dyDescent="0.25">
      <c r="Q221" s="211"/>
    </row>
    <row r="222" spans="17:17" x14ac:dyDescent="0.25">
      <c r="Q222" s="211"/>
    </row>
    <row r="223" spans="17:17" x14ac:dyDescent="0.25">
      <c r="Q223" s="211"/>
    </row>
    <row r="224" spans="17:17" x14ac:dyDescent="0.25">
      <c r="Q224" s="211"/>
    </row>
    <row r="225" spans="17:17" x14ac:dyDescent="0.25">
      <c r="Q225" s="211"/>
    </row>
    <row r="226" spans="17:17" x14ac:dyDescent="0.25">
      <c r="Q226" s="211"/>
    </row>
    <row r="227" spans="17:17" x14ac:dyDescent="0.25">
      <c r="Q227" s="211"/>
    </row>
    <row r="228" spans="17:17" x14ac:dyDescent="0.25">
      <c r="Q228" s="211"/>
    </row>
    <row r="229" spans="17:17" x14ac:dyDescent="0.25">
      <c r="Q229" s="211"/>
    </row>
    <row r="230" spans="17:17" x14ac:dyDescent="0.25">
      <c r="Q230" s="211"/>
    </row>
    <row r="231" spans="17:17" x14ac:dyDescent="0.25">
      <c r="Q231" s="211"/>
    </row>
    <row r="232" spans="17:17" x14ac:dyDescent="0.25">
      <c r="Q232" s="211"/>
    </row>
    <row r="233" spans="17:17" x14ac:dyDescent="0.25">
      <c r="Q233" s="211"/>
    </row>
    <row r="234" spans="17:17" x14ac:dyDescent="0.25">
      <c r="Q234" s="211"/>
    </row>
    <row r="235" spans="17:17" x14ac:dyDescent="0.25">
      <c r="Q235" s="211"/>
    </row>
    <row r="236" spans="17:17" x14ac:dyDescent="0.25">
      <c r="Q236" s="211"/>
    </row>
    <row r="237" spans="17:17" x14ac:dyDescent="0.25">
      <c r="Q237" s="211"/>
    </row>
    <row r="238" spans="17:17" x14ac:dyDescent="0.25">
      <c r="Q238" s="211"/>
    </row>
    <row r="239" spans="17:17" x14ac:dyDescent="0.25">
      <c r="Q239" s="211"/>
    </row>
    <row r="240" spans="17:17" x14ac:dyDescent="0.25">
      <c r="Q240" s="211"/>
    </row>
    <row r="241" spans="17:17" x14ac:dyDescent="0.25">
      <c r="Q241" s="211"/>
    </row>
    <row r="242" spans="17:17" x14ac:dyDescent="0.25">
      <c r="Q242" s="211"/>
    </row>
    <row r="243" spans="17:17" x14ac:dyDescent="0.25">
      <c r="Q243" s="211"/>
    </row>
    <row r="244" spans="17:17" x14ac:dyDescent="0.25">
      <c r="Q244" s="211"/>
    </row>
    <row r="245" spans="17:17" x14ac:dyDescent="0.25">
      <c r="Q245" s="211"/>
    </row>
    <row r="246" spans="17:17" x14ac:dyDescent="0.25">
      <c r="Q246" s="211"/>
    </row>
    <row r="247" spans="17:17" x14ac:dyDescent="0.25">
      <c r="Q247" s="211"/>
    </row>
    <row r="248" spans="17:17" x14ac:dyDescent="0.25">
      <c r="Q248" s="211"/>
    </row>
    <row r="249" spans="17:17" x14ac:dyDescent="0.25">
      <c r="Q249" s="211"/>
    </row>
    <row r="250" spans="17:17" x14ac:dyDescent="0.25">
      <c r="Q250" s="211"/>
    </row>
    <row r="251" spans="17:17" x14ac:dyDescent="0.25">
      <c r="Q251" s="211"/>
    </row>
    <row r="252" spans="17:17" x14ac:dyDescent="0.25">
      <c r="Q252" s="211"/>
    </row>
    <row r="253" spans="17:17" x14ac:dyDescent="0.25">
      <c r="Q253" s="211"/>
    </row>
    <row r="254" spans="17:17" x14ac:dyDescent="0.25">
      <c r="Q254" s="211"/>
    </row>
    <row r="255" spans="17:17" x14ac:dyDescent="0.25">
      <c r="Q255" s="211"/>
    </row>
    <row r="256" spans="17:17" x14ac:dyDescent="0.25">
      <c r="Q256" s="211"/>
    </row>
    <row r="257" spans="17:17" x14ac:dyDescent="0.25">
      <c r="Q257" s="211"/>
    </row>
    <row r="258" spans="17:17" x14ac:dyDescent="0.25">
      <c r="Q258" s="211"/>
    </row>
    <row r="259" spans="17:17" x14ac:dyDescent="0.25">
      <c r="Q259" s="211"/>
    </row>
    <row r="260" spans="17:17" x14ac:dyDescent="0.25">
      <c r="Q260" s="211"/>
    </row>
    <row r="261" spans="17:17" x14ac:dyDescent="0.25">
      <c r="Q261" s="211"/>
    </row>
    <row r="262" spans="17:17" x14ac:dyDescent="0.25">
      <c r="Q262" s="211"/>
    </row>
    <row r="263" spans="17:17" x14ac:dyDescent="0.25">
      <c r="Q263" s="211"/>
    </row>
    <row r="264" spans="17:17" x14ac:dyDescent="0.25">
      <c r="Q264" s="211"/>
    </row>
    <row r="265" spans="17:17" x14ac:dyDescent="0.25">
      <c r="Q265" s="211"/>
    </row>
    <row r="266" spans="17:17" x14ac:dyDescent="0.25">
      <c r="Q266" s="211"/>
    </row>
    <row r="267" spans="17:17" x14ac:dyDescent="0.25">
      <c r="Q267" s="211"/>
    </row>
    <row r="268" spans="17:17" x14ac:dyDescent="0.25">
      <c r="Q268" s="211"/>
    </row>
    <row r="269" spans="17:17" x14ac:dyDescent="0.25">
      <c r="Q269" s="211"/>
    </row>
    <row r="270" spans="17:17" x14ac:dyDescent="0.25">
      <c r="Q270" s="211"/>
    </row>
    <row r="271" spans="17:17" x14ac:dyDescent="0.25">
      <c r="Q271" s="211"/>
    </row>
    <row r="272" spans="17:17" x14ac:dyDescent="0.25">
      <c r="Q272" s="211"/>
    </row>
    <row r="273" spans="17:17" x14ac:dyDescent="0.25">
      <c r="Q273" s="211"/>
    </row>
    <row r="274" spans="17:17" x14ac:dyDescent="0.25">
      <c r="Q274" s="211"/>
    </row>
    <row r="275" spans="17:17" x14ac:dyDescent="0.25">
      <c r="Q275" s="211"/>
    </row>
    <row r="276" spans="17:17" x14ac:dyDescent="0.25">
      <c r="Q276" s="211"/>
    </row>
    <row r="277" spans="17:17" x14ac:dyDescent="0.25">
      <c r="Q277" s="211"/>
    </row>
    <row r="278" spans="17:17" x14ac:dyDescent="0.25">
      <c r="Q278" s="211"/>
    </row>
    <row r="279" spans="17:17" x14ac:dyDescent="0.25">
      <c r="Q279" s="211"/>
    </row>
    <row r="280" spans="17:17" x14ac:dyDescent="0.25">
      <c r="Q280" s="211"/>
    </row>
    <row r="281" spans="17:17" x14ac:dyDescent="0.25">
      <c r="Q281" s="211"/>
    </row>
    <row r="282" spans="17:17" x14ac:dyDescent="0.25">
      <c r="Q282" s="211"/>
    </row>
    <row r="283" spans="17:17" x14ac:dyDescent="0.25">
      <c r="Q283" s="211"/>
    </row>
    <row r="284" spans="17:17" x14ac:dyDescent="0.25">
      <c r="Q284" s="211"/>
    </row>
    <row r="285" spans="17:17" x14ac:dyDescent="0.25">
      <c r="Q285" s="211"/>
    </row>
    <row r="286" spans="17:17" x14ac:dyDescent="0.25">
      <c r="Q286" s="211"/>
    </row>
    <row r="287" spans="17:17" x14ac:dyDescent="0.25">
      <c r="Q287" s="211"/>
    </row>
    <row r="288" spans="17:17" x14ac:dyDescent="0.25">
      <c r="Q288" s="211"/>
    </row>
    <row r="289" spans="17:17" x14ac:dyDescent="0.25">
      <c r="Q289" s="211"/>
    </row>
    <row r="290" spans="17:17" x14ac:dyDescent="0.25">
      <c r="Q290" s="211"/>
    </row>
    <row r="291" spans="17:17" x14ac:dyDescent="0.25">
      <c r="Q291" s="211"/>
    </row>
    <row r="292" spans="17:17" x14ac:dyDescent="0.25">
      <c r="Q292" s="211"/>
    </row>
    <row r="293" spans="17:17" x14ac:dyDescent="0.25">
      <c r="Q293" s="211"/>
    </row>
    <row r="294" spans="17:17" x14ac:dyDescent="0.25">
      <c r="Q294" s="211"/>
    </row>
    <row r="295" spans="17:17" x14ac:dyDescent="0.25">
      <c r="Q295" s="211"/>
    </row>
    <row r="296" spans="17:17" x14ac:dyDescent="0.25">
      <c r="Q296" s="211"/>
    </row>
    <row r="297" spans="17:17" x14ac:dyDescent="0.25">
      <c r="Q297" s="211"/>
    </row>
    <row r="298" spans="17:17" x14ac:dyDescent="0.25">
      <c r="Q298" s="211"/>
    </row>
    <row r="299" spans="17:17" x14ac:dyDescent="0.25">
      <c r="Q299" s="211"/>
    </row>
    <row r="300" spans="17:17" x14ac:dyDescent="0.25">
      <c r="Q300" s="211"/>
    </row>
    <row r="301" spans="17:17" x14ac:dyDescent="0.25">
      <c r="Q301" s="211"/>
    </row>
    <row r="302" spans="17:17" x14ac:dyDescent="0.25">
      <c r="Q302" s="211"/>
    </row>
    <row r="303" spans="17:17" x14ac:dyDescent="0.25">
      <c r="Q303" s="211"/>
    </row>
    <row r="304" spans="17:17" x14ac:dyDescent="0.25">
      <c r="Q304" s="211"/>
    </row>
    <row r="305" spans="17:17" x14ac:dyDescent="0.25">
      <c r="Q305" s="211"/>
    </row>
    <row r="306" spans="17:17" x14ac:dyDescent="0.25">
      <c r="Q306" s="211"/>
    </row>
    <row r="307" spans="17:17" x14ac:dyDescent="0.25">
      <c r="Q307" s="211"/>
    </row>
    <row r="308" spans="17:17" x14ac:dyDescent="0.25">
      <c r="Q308" s="211"/>
    </row>
    <row r="309" spans="17:17" x14ac:dyDescent="0.25">
      <c r="Q309" s="211"/>
    </row>
    <row r="310" spans="17:17" x14ac:dyDescent="0.25">
      <c r="Q310" s="211"/>
    </row>
    <row r="311" spans="17:17" x14ac:dyDescent="0.25">
      <c r="Q311" s="211"/>
    </row>
    <row r="312" spans="17:17" x14ac:dyDescent="0.25">
      <c r="Q312" s="211"/>
    </row>
    <row r="313" spans="17:17" x14ac:dyDescent="0.25">
      <c r="Q313" s="211"/>
    </row>
    <row r="314" spans="17:17" x14ac:dyDescent="0.25">
      <c r="Q314" s="211"/>
    </row>
    <row r="315" spans="17:17" x14ac:dyDescent="0.25">
      <c r="Q315" s="211"/>
    </row>
    <row r="316" spans="17:17" x14ac:dyDescent="0.25">
      <c r="Q316" s="211"/>
    </row>
    <row r="317" spans="17:17" x14ac:dyDescent="0.25">
      <c r="Q317" s="211"/>
    </row>
    <row r="318" spans="17:17" x14ac:dyDescent="0.25">
      <c r="Q318" s="211"/>
    </row>
    <row r="319" spans="17:17" x14ac:dyDescent="0.25">
      <c r="Q319" s="211"/>
    </row>
    <row r="320" spans="17:17" x14ac:dyDescent="0.25">
      <c r="Q320" s="211"/>
    </row>
    <row r="321" spans="17:17" x14ac:dyDescent="0.25">
      <c r="Q321" s="211"/>
    </row>
    <row r="322" spans="17:17" x14ac:dyDescent="0.25">
      <c r="Q322" s="211"/>
    </row>
    <row r="323" spans="17:17" x14ac:dyDescent="0.25">
      <c r="Q323" s="211"/>
    </row>
    <row r="324" spans="17:17" x14ac:dyDescent="0.25">
      <c r="Q324" s="211"/>
    </row>
    <row r="325" spans="17:17" x14ac:dyDescent="0.25">
      <c r="Q325" s="211"/>
    </row>
    <row r="326" spans="17:17" x14ac:dyDescent="0.25">
      <c r="Q326" s="211"/>
    </row>
    <row r="327" spans="17:17" x14ac:dyDescent="0.25">
      <c r="Q327" s="211"/>
    </row>
    <row r="328" spans="17:17" x14ac:dyDescent="0.25">
      <c r="Q328" s="211"/>
    </row>
    <row r="329" spans="17:17" x14ac:dyDescent="0.25">
      <c r="Q329" s="211"/>
    </row>
    <row r="330" spans="17:17" x14ac:dyDescent="0.25">
      <c r="Q330" s="211"/>
    </row>
    <row r="331" spans="17:17" x14ac:dyDescent="0.25">
      <c r="Q331" s="211"/>
    </row>
    <row r="332" spans="17:17" x14ac:dyDescent="0.25">
      <c r="Q332" s="211"/>
    </row>
    <row r="333" spans="17:17" x14ac:dyDescent="0.25">
      <c r="Q333" s="211"/>
    </row>
    <row r="334" spans="17:17" x14ac:dyDescent="0.25">
      <c r="Q334" s="211"/>
    </row>
    <row r="335" spans="17:17" x14ac:dyDescent="0.25">
      <c r="Q335" s="211"/>
    </row>
    <row r="336" spans="17:17" x14ac:dyDescent="0.25">
      <c r="Q336" s="211"/>
    </row>
    <row r="337" spans="17:17" x14ac:dyDescent="0.25">
      <c r="Q337" s="211"/>
    </row>
    <row r="338" spans="17:17" x14ac:dyDescent="0.25">
      <c r="Q338" s="211"/>
    </row>
    <row r="339" spans="17:17" x14ac:dyDescent="0.25">
      <c r="Q339" s="211"/>
    </row>
    <row r="340" spans="17:17" x14ac:dyDescent="0.25">
      <c r="Q340" s="211"/>
    </row>
    <row r="341" spans="17:17" x14ac:dyDescent="0.25">
      <c r="Q341" s="211"/>
    </row>
    <row r="342" spans="17:17" x14ac:dyDescent="0.25">
      <c r="Q342" s="211"/>
    </row>
    <row r="343" spans="17:17" x14ac:dyDescent="0.25">
      <c r="Q343" s="211"/>
    </row>
    <row r="344" spans="17:17" x14ac:dyDescent="0.25">
      <c r="Q344" s="211"/>
    </row>
    <row r="345" spans="17:17" x14ac:dyDescent="0.25">
      <c r="Q345" s="211"/>
    </row>
    <row r="346" spans="17:17" x14ac:dyDescent="0.25">
      <c r="Q346" s="211"/>
    </row>
    <row r="347" spans="17:17" x14ac:dyDescent="0.25">
      <c r="Q347" s="211"/>
    </row>
    <row r="348" spans="17:17" x14ac:dyDescent="0.25">
      <c r="Q348" s="211"/>
    </row>
    <row r="349" spans="17:17" x14ac:dyDescent="0.25">
      <c r="Q349" s="211"/>
    </row>
    <row r="350" spans="17:17" x14ac:dyDescent="0.25">
      <c r="Q350" s="211"/>
    </row>
    <row r="351" spans="17:17" x14ac:dyDescent="0.25">
      <c r="Q351" s="211"/>
    </row>
    <row r="352" spans="17:17" x14ac:dyDescent="0.25">
      <c r="Q352" s="211"/>
    </row>
    <row r="353" spans="17:17" x14ac:dyDescent="0.25">
      <c r="Q353" s="211"/>
    </row>
    <row r="354" spans="17:17" x14ac:dyDescent="0.25">
      <c r="Q354" s="211"/>
    </row>
    <row r="355" spans="17:17" x14ac:dyDescent="0.25">
      <c r="Q355" s="211"/>
    </row>
    <row r="356" spans="17:17" x14ac:dyDescent="0.25">
      <c r="Q356" s="211"/>
    </row>
    <row r="357" spans="17:17" x14ac:dyDescent="0.25">
      <c r="Q357" s="211"/>
    </row>
    <row r="358" spans="17:17" x14ac:dyDescent="0.25">
      <c r="Q358" s="211"/>
    </row>
    <row r="359" spans="17:17" x14ac:dyDescent="0.25">
      <c r="Q359" s="211"/>
    </row>
    <row r="360" spans="17:17" x14ac:dyDescent="0.25">
      <c r="Q360" s="211"/>
    </row>
    <row r="361" spans="17:17" x14ac:dyDescent="0.25">
      <c r="Q361" s="211"/>
    </row>
    <row r="362" spans="17:17" x14ac:dyDescent="0.25">
      <c r="Q362" s="211"/>
    </row>
    <row r="363" spans="17:17" x14ac:dyDescent="0.25">
      <c r="Q363" s="211"/>
    </row>
    <row r="364" spans="17:17" x14ac:dyDescent="0.25">
      <c r="Q364" s="211"/>
    </row>
    <row r="365" spans="17:17" x14ac:dyDescent="0.25">
      <c r="Q365" s="211"/>
    </row>
    <row r="366" spans="17:17" x14ac:dyDescent="0.25">
      <c r="Q366" s="211"/>
    </row>
    <row r="367" spans="17:17" x14ac:dyDescent="0.25">
      <c r="Q367" s="211"/>
    </row>
    <row r="368" spans="17:17" x14ac:dyDescent="0.25">
      <c r="Q368" s="211"/>
    </row>
    <row r="369" spans="17:17" x14ac:dyDescent="0.25">
      <c r="Q369" s="211"/>
    </row>
    <row r="370" spans="17:17" x14ac:dyDescent="0.25">
      <c r="Q370" s="211"/>
    </row>
    <row r="371" spans="17:17" x14ac:dyDescent="0.25">
      <c r="Q371" s="211"/>
    </row>
    <row r="372" spans="17:17" x14ac:dyDescent="0.25">
      <c r="Q372" s="211"/>
    </row>
    <row r="373" spans="17:17" x14ac:dyDescent="0.25">
      <c r="Q373" s="211"/>
    </row>
    <row r="374" spans="17:17" x14ac:dyDescent="0.25">
      <c r="Q374" s="211"/>
    </row>
    <row r="375" spans="17:17" x14ac:dyDescent="0.25">
      <c r="Q375" s="211"/>
    </row>
    <row r="376" spans="17:17" x14ac:dyDescent="0.25">
      <c r="Q376" s="211"/>
    </row>
    <row r="377" spans="17:17" x14ac:dyDescent="0.25">
      <c r="Q377" s="211"/>
    </row>
    <row r="378" spans="17:17" x14ac:dyDescent="0.25">
      <c r="Q378" s="211"/>
    </row>
    <row r="379" spans="17:17" x14ac:dyDescent="0.25">
      <c r="Q379" s="211"/>
    </row>
    <row r="380" spans="17:17" x14ac:dyDescent="0.25">
      <c r="Q380" s="211"/>
    </row>
    <row r="381" spans="17:17" x14ac:dyDescent="0.25">
      <c r="Q381" s="211"/>
    </row>
    <row r="382" spans="17:17" x14ac:dyDescent="0.25">
      <c r="Q382" s="211"/>
    </row>
    <row r="383" spans="17:17" x14ac:dyDescent="0.25">
      <c r="Q383" s="211"/>
    </row>
    <row r="384" spans="17:17" x14ac:dyDescent="0.25">
      <c r="Q384" s="211"/>
    </row>
    <row r="385" spans="17:17" x14ac:dyDescent="0.25">
      <c r="Q385" s="211"/>
    </row>
    <row r="386" spans="17:17" x14ac:dyDescent="0.25">
      <c r="Q386" s="211"/>
    </row>
    <row r="387" spans="17:17" x14ac:dyDescent="0.25">
      <c r="Q387" s="211"/>
    </row>
    <row r="388" spans="17:17" x14ac:dyDescent="0.25">
      <c r="Q388" s="211"/>
    </row>
    <row r="389" spans="17:17" x14ac:dyDescent="0.25">
      <c r="Q389" s="211"/>
    </row>
    <row r="390" spans="17:17" x14ac:dyDescent="0.25">
      <c r="Q390" s="211"/>
    </row>
    <row r="391" spans="17:17" x14ac:dyDescent="0.25">
      <c r="Q391" s="211"/>
    </row>
    <row r="392" spans="17:17" x14ac:dyDescent="0.25">
      <c r="Q392" s="211"/>
    </row>
    <row r="393" spans="17:17" x14ac:dyDescent="0.25">
      <c r="Q393" s="211"/>
    </row>
    <row r="394" spans="17:17" x14ac:dyDescent="0.25">
      <c r="Q394" s="211"/>
    </row>
    <row r="395" spans="17:17" x14ac:dyDescent="0.25">
      <c r="Q395" s="211"/>
    </row>
    <row r="396" spans="17:17" x14ac:dyDescent="0.25">
      <c r="Q396" s="211"/>
    </row>
    <row r="397" spans="17:17" x14ac:dyDescent="0.25">
      <c r="Q397" s="211"/>
    </row>
    <row r="398" spans="17:17" x14ac:dyDescent="0.25">
      <c r="Q398" s="211"/>
    </row>
    <row r="399" spans="17:17" x14ac:dyDescent="0.25">
      <c r="Q399" s="211"/>
    </row>
    <row r="400" spans="17:17" x14ac:dyDescent="0.25">
      <c r="Q400" s="211"/>
    </row>
    <row r="401" spans="17:17" x14ac:dyDescent="0.25">
      <c r="Q401" s="211"/>
    </row>
    <row r="402" spans="17:17" x14ac:dyDescent="0.25">
      <c r="Q402" s="211"/>
    </row>
    <row r="403" spans="17:17" x14ac:dyDescent="0.25">
      <c r="Q403" s="211"/>
    </row>
    <row r="404" spans="17:17" x14ac:dyDescent="0.25">
      <c r="Q404" s="211"/>
    </row>
    <row r="405" spans="17:17" x14ac:dyDescent="0.25">
      <c r="Q405" s="211"/>
    </row>
    <row r="406" spans="17:17" x14ac:dyDescent="0.25">
      <c r="Q406" s="211"/>
    </row>
    <row r="407" spans="17:17" x14ac:dyDescent="0.25">
      <c r="Q407" s="211"/>
    </row>
    <row r="408" spans="17:17" x14ac:dyDescent="0.25">
      <c r="Q408" s="211"/>
    </row>
    <row r="409" spans="17:17" x14ac:dyDescent="0.25">
      <c r="Q409" s="211"/>
    </row>
    <row r="410" spans="17:17" x14ac:dyDescent="0.25">
      <c r="Q410" s="211"/>
    </row>
    <row r="411" spans="17:17" x14ac:dyDescent="0.25">
      <c r="Q411" s="211"/>
    </row>
    <row r="412" spans="17:17" x14ac:dyDescent="0.25">
      <c r="Q412" s="211"/>
    </row>
    <row r="413" spans="17:17" x14ac:dyDescent="0.25">
      <c r="Q413" s="211"/>
    </row>
    <row r="414" spans="17:17" x14ac:dyDescent="0.25">
      <c r="Q414" s="211"/>
    </row>
    <row r="415" spans="17:17" x14ac:dyDescent="0.25">
      <c r="Q415" s="211"/>
    </row>
    <row r="416" spans="17:17" x14ac:dyDescent="0.25">
      <c r="Q416" s="211"/>
    </row>
    <row r="417" spans="17:17" x14ac:dyDescent="0.25">
      <c r="Q417" s="211"/>
    </row>
    <row r="418" spans="17:17" x14ac:dyDescent="0.25">
      <c r="Q418" s="211"/>
    </row>
    <row r="419" spans="17:17" x14ac:dyDescent="0.25">
      <c r="Q419" s="211"/>
    </row>
    <row r="420" spans="17:17" x14ac:dyDescent="0.25">
      <c r="Q420" s="211"/>
    </row>
    <row r="421" spans="17:17" x14ac:dyDescent="0.25">
      <c r="Q421" s="211"/>
    </row>
    <row r="422" spans="17:17" x14ac:dyDescent="0.25">
      <c r="Q422" s="211"/>
    </row>
    <row r="423" spans="17:17" x14ac:dyDescent="0.25">
      <c r="Q423" s="211"/>
    </row>
    <row r="424" spans="17:17" x14ac:dyDescent="0.25">
      <c r="Q424" s="211"/>
    </row>
    <row r="425" spans="17:17" x14ac:dyDescent="0.25">
      <c r="Q425" s="211"/>
    </row>
    <row r="426" spans="17:17" x14ac:dyDescent="0.25">
      <c r="Q426" s="211"/>
    </row>
    <row r="427" spans="17:17" x14ac:dyDescent="0.25">
      <c r="Q427" s="211"/>
    </row>
    <row r="428" spans="17:17" x14ac:dyDescent="0.25">
      <c r="Q428" s="211"/>
    </row>
    <row r="429" spans="17:17" x14ac:dyDescent="0.25">
      <c r="Q429" s="211"/>
    </row>
    <row r="430" spans="17:17" x14ac:dyDescent="0.25">
      <c r="Q430" s="211"/>
    </row>
    <row r="431" spans="17:17" x14ac:dyDescent="0.25">
      <c r="Q431" s="211"/>
    </row>
    <row r="432" spans="17:17" x14ac:dyDescent="0.25">
      <c r="Q432" s="211"/>
    </row>
    <row r="433" spans="17:17" x14ac:dyDescent="0.25">
      <c r="Q433" s="211"/>
    </row>
    <row r="434" spans="17:17" x14ac:dyDescent="0.25">
      <c r="Q434" s="211"/>
    </row>
    <row r="435" spans="17:17" x14ac:dyDescent="0.25">
      <c r="Q435" s="211"/>
    </row>
    <row r="436" spans="17:17" x14ac:dyDescent="0.25">
      <c r="Q436" s="211"/>
    </row>
    <row r="437" spans="17:17" x14ac:dyDescent="0.25">
      <c r="Q437" s="211"/>
    </row>
    <row r="438" spans="17:17" x14ac:dyDescent="0.25">
      <c r="Q438" s="211"/>
    </row>
    <row r="439" spans="17:17" x14ac:dyDescent="0.25">
      <c r="Q439" s="211"/>
    </row>
    <row r="440" spans="17:17" x14ac:dyDescent="0.25">
      <c r="Q440" s="211"/>
    </row>
    <row r="441" spans="17:17" x14ac:dyDescent="0.25">
      <c r="Q441" s="211"/>
    </row>
    <row r="442" spans="17:17" x14ac:dyDescent="0.25">
      <c r="Q442" s="211"/>
    </row>
    <row r="443" spans="17:17" x14ac:dyDescent="0.25">
      <c r="Q443" s="211"/>
    </row>
    <row r="444" spans="17:17" x14ac:dyDescent="0.25">
      <c r="Q444" s="211"/>
    </row>
    <row r="445" spans="17:17" x14ac:dyDescent="0.25">
      <c r="Q445" s="211"/>
    </row>
    <row r="446" spans="17:17" x14ac:dyDescent="0.25">
      <c r="Q446" s="211"/>
    </row>
    <row r="447" spans="17:17" x14ac:dyDescent="0.25">
      <c r="Q447" s="211"/>
    </row>
    <row r="448" spans="17:17" x14ac:dyDescent="0.25">
      <c r="Q448" s="211"/>
    </row>
    <row r="449" spans="17:17" x14ac:dyDescent="0.25">
      <c r="Q449" s="211"/>
    </row>
    <row r="450" spans="17:17" x14ac:dyDescent="0.25">
      <c r="Q450" s="211"/>
    </row>
    <row r="451" spans="17:17" x14ac:dyDescent="0.25">
      <c r="Q451" s="211"/>
    </row>
    <row r="452" spans="17:17" x14ac:dyDescent="0.25">
      <c r="Q452" s="211"/>
    </row>
    <row r="453" spans="17:17" x14ac:dyDescent="0.25">
      <c r="Q453" s="211"/>
    </row>
    <row r="454" spans="17:17" x14ac:dyDescent="0.25">
      <c r="Q454" s="211"/>
    </row>
    <row r="455" spans="17:17" x14ac:dyDescent="0.25">
      <c r="Q455" s="211"/>
    </row>
    <row r="456" spans="17:17" x14ac:dyDescent="0.25">
      <c r="Q456" s="211"/>
    </row>
    <row r="457" spans="17:17" x14ac:dyDescent="0.25">
      <c r="Q457" s="211"/>
    </row>
    <row r="458" spans="17:17" x14ac:dyDescent="0.25">
      <c r="Q458" s="211"/>
    </row>
    <row r="459" spans="17:17" x14ac:dyDescent="0.25">
      <c r="Q459" s="211"/>
    </row>
    <row r="460" spans="17:17" x14ac:dyDescent="0.25">
      <c r="Q460" s="211"/>
    </row>
    <row r="461" spans="17:17" x14ac:dyDescent="0.25">
      <c r="Q461" s="211"/>
    </row>
    <row r="462" spans="17:17" x14ac:dyDescent="0.25">
      <c r="Q462" s="211"/>
    </row>
    <row r="463" spans="17:17" x14ac:dyDescent="0.25">
      <c r="Q463" s="211"/>
    </row>
    <row r="464" spans="17:17" x14ac:dyDescent="0.25">
      <c r="Q464" s="211"/>
    </row>
    <row r="465" spans="17:17" x14ac:dyDescent="0.25">
      <c r="Q465" s="211"/>
    </row>
    <row r="466" spans="17:17" x14ac:dyDescent="0.25">
      <c r="Q466" s="211"/>
    </row>
    <row r="467" spans="17:17" x14ac:dyDescent="0.25">
      <c r="Q467" s="211"/>
    </row>
    <row r="468" spans="17:17" x14ac:dyDescent="0.25">
      <c r="Q468" s="211"/>
    </row>
    <row r="469" spans="17:17" x14ac:dyDescent="0.25">
      <c r="Q469" s="211"/>
    </row>
    <row r="470" spans="17:17" x14ac:dyDescent="0.25">
      <c r="Q470" s="211"/>
    </row>
    <row r="471" spans="17:17" x14ac:dyDescent="0.25">
      <c r="Q471" s="211"/>
    </row>
    <row r="472" spans="17:17" x14ac:dyDescent="0.25">
      <c r="Q472" s="211"/>
    </row>
    <row r="473" spans="17:17" x14ac:dyDescent="0.25">
      <c r="Q473" s="211"/>
    </row>
    <row r="474" spans="17:17" x14ac:dyDescent="0.25">
      <c r="Q474" s="211"/>
    </row>
    <row r="475" spans="17:17" x14ac:dyDescent="0.25">
      <c r="Q475" s="211"/>
    </row>
    <row r="476" spans="17:17" x14ac:dyDescent="0.25">
      <c r="Q476" s="211"/>
    </row>
    <row r="477" spans="17:17" x14ac:dyDescent="0.25">
      <c r="Q477" s="211"/>
    </row>
    <row r="478" spans="17:17" x14ac:dyDescent="0.25">
      <c r="Q478" s="211"/>
    </row>
    <row r="479" spans="17:17" x14ac:dyDescent="0.25">
      <c r="Q479" s="211"/>
    </row>
    <row r="480" spans="17:17" x14ac:dyDescent="0.25">
      <c r="Q480" s="211"/>
    </row>
    <row r="481" spans="17:17" x14ac:dyDescent="0.25">
      <c r="Q481" s="211"/>
    </row>
    <row r="482" spans="17:17" x14ac:dyDescent="0.25">
      <c r="Q482" s="211"/>
    </row>
    <row r="483" spans="17:17" x14ac:dyDescent="0.25">
      <c r="Q483" s="211"/>
    </row>
    <row r="484" spans="17:17" x14ac:dyDescent="0.25">
      <c r="Q484" s="211"/>
    </row>
    <row r="485" spans="17:17" x14ac:dyDescent="0.25">
      <c r="Q485" s="211"/>
    </row>
    <row r="486" spans="17:17" x14ac:dyDescent="0.25">
      <c r="Q486" s="211"/>
    </row>
    <row r="487" spans="17:17" x14ac:dyDescent="0.25">
      <c r="Q487" s="211"/>
    </row>
    <row r="488" spans="17:17" x14ac:dyDescent="0.25">
      <c r="Q488" s="211"/>
    </row>
    <row r="489" spans="17:17" x14ac:dyDescent="0.25">
      <c r="Q489" s="211"/>
    </row>
    <row r="490" spans="17:17" x14ac:dyDescent="0.25">
      <c r="Q490" s="211"/>
    </row>
    <row r="491" spans="17:17" x14ac:dyDescent="0.25">
      <c r="Q491" s="211"/>
    </row>
    <row r="492" spans="17:17" x14ac:dyDescent="0.25">
      <c r="Q492" s="211"/>
    </row>
    <row r="493" spans="17:17" x14ac:dyDescent="0.25">
      <c r="Q493" s="211"/>
    </row>
    <row r="494" spans="17:17" x14ac:dyDescent="0.25">
      <c r="Q494" s="211"/>
    </row>
    <row r="495" spans="17:17" x14ac:dyDescent="0.25">
      <c r="Q495" s="211"/>
    </row>
    <row r="496" spans="17:17" x14ac:dyDescent="0.25">
      <c r="Q496" s="211"/>
    </row>
    <row r="497" spans="17:17" x14ac:dyDescent="0.25">
      <c r="Q497" s="211"/>
    </row>
    <row r="498" spans="17:17" x14ac:dyDescent="0.25">
      <c r="Q498" s="211"/>
    </row>
    <row r="499" spans="17:17" x14ac:dyDescent="0.25">
      <c r="Q499" s="211"/>
    </row>
    <row r="500" spans="17:17" x14ac:dyDescent="0.25">
      <c r="Q500" s="211"/>
    </row>
    <row r="501" spans="17:17" x14ac:dyDescent="0.25">
      <c r="Q501" s="211"/>
    </row>
    <row r="502" spans="17:17" x14ac:dyDescent="0.25">
      <c r="Q502" s="211"/>
    </row>
    <row r="503" spans="17:17" x14ac:dyDescent="0.25">
      <c r="Q503" s="211"/>
    </row>
    <row r="504" spans="17:17" x14ac:dyDescent="0.25">
      <c r="Q504" s="211"/>
    </row>
    <row r="505" spans="17:17" x14ac:dyDescent="0.25">
      <c r="Q505" s="211"/>
    </row>
    <row r="506" spans="17:17" x14ac:dyDescent="0.25">
      <c r="Q506" s="211"/>
    </row>
    <row r="507" spans="17:17" x14ac:dyDescent="0.25">
      <c r="Q507" s="211"/>
    </row>
    <row r="508" spans="17:17" x14ac:dyDescent="0.25">
      <c r="Q508" s="211"/>
    </row>
    <row r="509" spans="17:17" x14ac:dyDescent="0.25">
      <c r="Q509" s="211"/>
    </row>
    <row r="510" spans="17:17" x14ac:dyDescent="0.25">
      <c r="Q510" s="211"/>
    </row>
    <row r="511" spans="17:17" x14ac:dyDescent="0.25">
      <c r="Q511" s="211"/>
    </row>
    <row r="512" spans="17:17" x14ac:dyDescent="0.25">
      <c r="Q512" s="211"/>
    </row>
    <row r="513" spans="17:17" x14ac:dyDescent="0.25">
      <c r="Q513" s="211"/>
    </row>
    <row r="514" spans="17:17" x14ac:dyDescent="0.25">
      <c r="Q514" s="211"/>
    </row>
    <row r="515" spans="17:17" x14ac:dyDescent="0.25">
      <c r="Q515" s="211"/>
    </row>
    <row r="516" spans="17:17" x14ac:dyDescent="0.25">
      <c r="Q516" s="211"/>
    </row>
    <row r="517" spans="17:17" x14ac:dyDescent="0.25">
      <c r="Q517" s="211"/>
    </row>
    <row r="518" spans="17:17" x14ac:dyDescent="0.25">
      <c r="Q518" s="211"/>
    </row>
    <row r="519" spans="17:17" x14ac:dyDescent="0.25">
      <c r="Q519" s="211"/>
    </row>
    <row r="520" spans="17:17" x14ac:dyDescent="0.25">
      <c r="Q520" s="211"/>
    </row>
    <row r="521" spans="17:17" x14ac:dyDescent="0.25">
      <c r="Q521" s="211"/>
    </row>
    <row r="522" spans="17:17" x14ac:dyDescent="0.25">
      <c r="Q522" s="211"/>
    </row>
    <row r="523" spans="17:17" x14ac:dyDescent="0.25">
      <c r="Q523" s="211"/>
    </row>
    <row r="524" spans="17:17" x14ac:dyDescent="0.25">
      <c r="Q524" s="211"/>
    </row>
    <row r="525" spans="17:17" x14ac:dyDescent="0.25">
      <c r="Q525" s="211"/>
    </row>
    <row r="526" spans="17:17" x14ac:dyDescent="0.25">
      <c r="Q526" s="211"/>
    </row>
    <row r="527" spans="17:17" x14ac:dyDescent="0.25">
      <c r="Q527" s="211"/>
    </row>
    <row r="528" spans="17:17" x14ac:dyDescent="0.25">
      <c r="Q528" s="211"/>
    </row>
    <row r="529" spans="17:17" x14ac:dyDescent="0.25">
      <c r="Q529" s="211"/>
    </row>
    <row r="530" spans="17:17" x14ac:dyDescent="0.25">
      <c r="Q530" s="211"/>
    </row>
    <row r="531" spans="17:17" x14ac:dyDescent="0.25">
      <c r="Q531" s="211"/>
    </row>
    <row r="532" spans="17:17" x14ac:dyDescent="0.25">
      <c r="Q532" s="211"/>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201" customWidth="1"/>
    <col min="2" max="15" width="1.6640625" style="64" customWidth="1"/>
    <col min="16" max="16" width="30.6640625" style="64" customWidth="1"/>
    <col min="17" max="26" width="14.109375" style="64" customWidth="1"/>
    <col min="27" max="16384" width="11.44140625" style="64"/>
  </cols>
  <sheetData>
    <row r="1" spans="1:27" s="35" customFormat="1" ht="15.9" customHeight="1" x14ac:dyDescent="0.25">
      <c r="A1" s="170"/>
      <c r="B1" s="34"/>
      <c r="C1" s="34"/>
      <c r="D1" s="34"/>
      <c r="E1" s="34"/>
      <c r="F1" s="34"/>
      <c r="G1" s="34"/>
      <c r="H1" s="34"/>
      <c r="I1" s="34"/>
      <c r="J1" s="34"/>
      <c r="K1" s="34"/>
      <c r="L1" s="34"/>
      <c r="M1" s="34"/>
      <c r="N1" s="34"/>
      <c r="O1" s="34"/>
      <c r="P1" s="34"/>
      <c r="Q1" s="34"/>
      <c r="R1" s="34"/>
      <c r="S1" s="34"/>
      <c r="T1" s="34"/>
      <c r="U1" s="34"/>
      <c r="V1" s="34"/>
      <c r="W1" s="34"/>
      <c r="X1" s="34"/>
      <c r="Y1" s="34"/>
      <c r="Z1" s="34"/>
    </row>
    <row r="2" spans="1:27" s="35" customFormat="1" ht="15.9" customHeight="1" x14ac:dyDescent="0.3">
      <c r="A2" s="170"/>
      <c r="B2" s="36" t="s">
        <v>130</v>
      </c>
      <c r="C2" s="34"/>
      <c r="D2" s="34"/>
      <c r="E2" s="34"/>
      <c r="F2" s="34"/>
      <c r="G2" s="34"/>
      <c r="H2" s="34"/>
      <c r="I2" s="34"/>
      <c r="J2" s="34"/>
      <c r="K2" s="34"/>
      <c r="L2" s="34"/>
      <c r="M2" s="34"/>
      <c r="N2" s="34"/>
      <c r="O2" s="34"/>
      <c r="P2" s="34"/>
      <c r="Q2" s="34"/>
      <c r="R2" s="34"/>
      <c r="S2" s="34"/>
      <c r="T2" s="34"/>
      <c r="U2" s="34"/>
      <c r="V2" s="34"/>
      <c r="W2" s="34"/>
      <c r="X2" s="34"/>
      <c r="Y2" s="34"/>
      <c r="Z2" s="34"/>
    </row>
    <row r="3" spans="1:27" s="35" customFormat="1" ht="15.9" customHeight="1" x14ac:dyDescent="0.25">
      <c r="A3" s="170"/>
      <c r="B3" s="34" t="s">
        <v>41</v>
      </c>
      <c r="C3" s="34"/>
      <c r="D3" s="34"/>
      <c r="E3" s="34"/>
      <c r="F3" s="34"/>
      <c r="G3" s="34"/>
      <c r="H3" s="34"/>
      <c r="I3" s="34"/>
      <c r="J3" s="34"/>
      <c r="K3" s="34"/>
      <c r="L3" s="34"/>
      <c r="M3" s="34"/>
      <c r="N3" s="34"/>
      <c r="O3" s="34"/>
      <c r="P3" s="34"/>
      <c r="Q3" s="34"/>
      <c r="R3" s="34"/>
      <c r="S3" s="34"/>
      <c r="T3" s="34"/>
      <c r="U3" s="34"/>
      <c r="V3" s="34"/>
      <c r="W3" s="34"/>
      <c r="X3" s="34"/>
      <c r="Y3" s="34"/>
      <c r="Z3" s="34"/>
    </row>
    <row r="4" spans="1:27" s="35" customFormat="1" ht="15.9" customHeight="1" x14ac:dyDescent="0.25">
      <c r="A4" s="170"/>
      <c r="B4" s="34"/>
      <c r="C4" s="34"/>
      <c r="D4" s="34"/>
      <c r="E4" s="34"/>
      <c r="F4" s="34"/>
      <c r="G4" s="34"/>
      <c r="H4" s="34"/>
      <c r="I4" s="34"/>
      <c r="J4" s="34"/>
      <c r="K4" s="34"/>
      <c r="L4" s="34"/>
      <c r="M4" s="34"/>
      <c r="N4" s="34"/>
      <c r="O4" s="34"/>
      <c r="P4" s="34"/>
      <c r="Q4" s="34"/>
      <c r="R4" s="34"/>
      <c r="S4" s="34"/>
      <c r="T4" s="34"/>
      <c r="U4" s="34"/>
      <c r="V4" s="34"/>
      <c r="W4" s="34"/>
      <c r="X4" s="34"/>
      <c r="Y4" s="34"/>
      <c r="Z4" s="34"/>
    </row>
    <row r="5" spans="1:27" s="35" customFormat="1" ht="15.9" customHeight="1" x14ac:dyDescent="0.3">
      <c r="A5" s="170"/>
      <c r="B5" s="37" t="s">
        <v>231</v>
      </c>
      <c r="C5" s="34"/>
      <c r="D5" s="34"/>
      <c r="E5" s="34"/>
      <c r="F5" s="34"/>
      <c r="G5" s="34"/>
      <c r="H5" s="34"/>
      <c r="I5" s="34"/>
      <c r="J5" s="34"/>
      <c r="K5" s="34"/>
      <c r="L5" s="34"/>
      <c r="M5" s="34"/>
      <c r="N5" s="34"/>
      <c r="O5" s="34"/>
      <c r="P5" s="34"/>
      <c r="Q5" s="34"/>
      <c r="R5" s="34"/>
      <c r="S5" s="34"/>
      <c r="T5" s="34"/>
      <c r="U5" s="34"/>
      <c r="V5" s="34"/>
      <c r="W5" s="34"/>
      <c r="X5" s="34"/>
      <c r="Y5" s="34"/>
      <c r="Z5" s="34"/>
    </row>
    <row r="6" spans="1:27" s="35" customFormat="1" ht="15.9" customHeight="1" x14ac:dyDescent="0.3">
      <c r="A6" s="170"/>
      <c r="B6" s="37"/>
      <c r="C6" s="34"/>
      <c r="D6" s="34"/>
      <c r="E6" s="34"/>
      <c r="F6" s="34"/>
      <c r="G6" s="34"/>
      <c r="H6" s="34"/>
      <c r="I6" s="34"/>
      <c r="J6" s="34"/>
      <c r="K6" s="34"/>
      <c r="L6" s="34"/>
      <c r="M6" s="34"/>
      <c r="N6" s="34"/>
      <c r="O6" s="34"/>
      <c r="P6" s="34"/>
      <c r="Q6" s="34"/>
      <c r="R6" s="34"/>
      <c r="S6" s="34"/>
      <c r="T6" s="34"/>
      <c r="U6" s="34"/>
      <c r="V6" s="34"/>
      <c r="W6" s="34"/>
      <c r="X6" s="34"/>
      <c r="Y6" s="34"/>
      <c r="Z6" s="34"/>
    </row>
    <row r="7" spans="1:27" s="43" customFormat="1" ht="15.9" customHeight="1" x14ac:dyDescent="0.25">
      <c r="A7" s="176"/>
      <c r="B7" s="40" t="s">
        <v>32</v>
      </c>
      <c r="C7" s="34"/>
      <c r="D7" s="40"/>
      <c r="E7" s="40"/>
      <c r="F7" s="40"/>
      <c r="G7" s="40"/>
      <c r="H7" s="40"/>
      <c r="I7" s="40"/>
      <c r="J7" s="40"/>
      <c r="K7" s="40"/>
      <c r="L7" s="40"/>
      <c r="M7" s="40"/>
      <c r="N7" s="40"/>
      <c r="O7" s="40"/>
      <c r="P7" s="40"/>
      <c r="Q7" s="40"/>
      <c r="R7" s="34"/>
      <c r="S7" s="34"/>
      <c r="T7" s="34"/>
      <c r="U7" s="34"/>
      <c r="V7" s="34"/>
      <c r="W7" s="34"/>
      <c r="X7" s="34"/>
      <c r="Y7" s="34"/>
      <c r="Z7" s="76" t="str">
        <f>Zahlungsbilanz!Z7</f>
        <v>Stand: März 2026</v>
      </c>
    </row>
    <row r="8" spans="1:27" s="47" customFormat="1" ht="13.5" customHeight="1" x14ac:dyDescent="0.25">
      <c r="A8" s="179"/>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7" s="47" customFormat="1" ht="13.5" customHeight="1" x14ac:dyDescent="0.25">
      <c r="A9" s="179"/>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7" s="47" customFormat="1" ht="13.5" customHeight="1" x14ac:dyDescent="0.25">
      <c r="A10" s="179"/>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7" s="47" customFormat="1" ht="13.5" customHeight="1" x14ac:dyDescent="0.25">
      <c r="A11" s="179"/>
      <c r="B11" s="53"/>
      <c r="C11" s="54"/>
      <c r="D11" s="49"/>
      <c r="E11" s="49"/>
      <c r="F11" s="49"/>
      <c r="G11" s="49"/>
      <c r="H11" s="49"/>
      <c r="I11" s="49"/>
      <c r="J11" s="49"/>
      <c r="K11" s="49"/>
      <c r="L11" s="49"/>
      <c r="M11" s="49"/>
      <c r="N11" s="49"/>
      <c r="O11" s="49"/>
      <c r="P11" s="49"/>
      <c r="Q11" s="156"/>
      <c r="R11" s="156"/>
      <c r="S11" s="156"/>
      <c r="T11" s="156"/>
      <c r="U11" s="156"/>
      <c r="V11" s="156"/>
      <c r="W11" s="156"/>
      <c r="X11" s="156"/>
      <c r="Y11" s="156"/>
      <c r="Z11" s="156"/>
    </row>
    <row r="12" spans="1:27" s="47" customFormat="1" ht="13.5" hidden="1" customHeight="1" x14ac:dyDescent="0.25">
      <c r="A12" s="191"/>
      <c r="B12" s="53"/>
      <c r="C12" s="54"/>
      <c r="D12" s="49"/>
      <c r="E12" s="49"/>
      <c r="F12" s="49"/>
      <c r="G12" s="49"/>
      <c r="H12" s="49"/>
      <c r="I12" s="49"/>
      <c r="J12" s="49"/>
      <c r="K12" s="49"/>
      <c r="L12" s="49"/>
      <c r="M12" s="49"/>
      <c r="N12" s="49"/>
      <c r="O12" s="49"/>
      <c r="P12" s="49"/>
      <c r="Q12" s="157">
        <v>2019</v>
      </c>
      <c r="R12" s="157">
        <v>2020</v>
      </c>
      <c r="S12" s="157">
        <v>2021</v>
      </c>
      <c r="T12" s="157">
        <v>2022</v>
      </c>
      <c r="U12" s="157">
        <v>2023</v>
      </c>
      <c r="V12" s="157">
        <v>2024</v>
      </c>
      <c r="W12" s="157">
        <v>2025</v>
      </c>
      <c r="X12" s="157">
        <v>2026</v>
      </c>
      <c r="Y12" s="157">
        <v>2027</v>
      </c>
      <c r="Z12" s="157">
        <v>2028</v>
      </c>
    </row>
    <row r="13" spans="1:27" s="59" customFormat="1" ht="13.5" customHeight="1" x14ac:dyDescent="0.25">
      <c r="A13" s="191"/>
      <c r="B13" s="57"/>
      <c r="C13" s="58" t="s">
        <v>82</v>
      </c>
      <c r="D13" s="58"/>
      <c r="E13" s="58"/>
      <c r="F13" s="58"/>
      <c r="G13" s="58"/>
      <c r="H13" s="58"/>
      <c r="I13" s="58"/>
      <c r="J13" s="58"/>
      <c r="K13" s="58"/>
      <c r="L13" s="58"/>
      <c r="M13" s="58"/>
      <c r="N13" s="58"/>
      <c r="O13" s="58"/>
      <c r="P13" s="58"/>
      <c r="Q13" s="252">
        <v>11477.231</v>
      </c>
      <c r="R13" s="252">
        <v>10994.523999999999</v>
      </c>
      <c r="S13" s="252">
        <v>12446.656999999999</v>
      </c>
      <c r="T13" s="252">
        <v>12416.207</v>
      </c>
      <c r="U13" s="252">
        <v>11297.341</v>
      </c>
      <c r="V13" s="252">
        <v>11733.258</v>
      </c>
      <c r="W13" s="252">
        <v>15808.634</v>
      </c>
      <c r="X13" s="252">
        <v>14548.663</v>
      </c>
      <c r="Y13" s="252">
        <v>14373.018</v>
      </c>
      <c r="Z13" s="252">
        <v>12214.209000000001</v>
      </c>
      <c r="AA13" s="47"/>
    </row>
    <row r="14" spans="1:27" s="59" customFormat="1" ht="13.5" customHeight="1" x14ac:dyDescent="0.25">
      <c r="A14" s="191"/>
      <c r="B14" s="57"/>
      <c r="C14" s="58"/>
      <c r="D14" s="60" t="s">
        <v>34</v>
      </c>
      <c r="E14" s="60"/>
      <c r="F14" s="60"/>
      <c r="G14" s="58"/>
      <c r="H14" s="58"/>
      <c r="I14" s="58"/>
      <c r="J14" s="58"/>
      <c r="K14" s="58"/>
      <c r="L14" s="58"/>
      <c r="M14" s="58"/>
      <c r="N14" s="58"/>
      <c r="O14" s="58"/>
      <c r="P14" s="58"/>
      <c r="Q14" s="253">
        <v>24169.412</v>
      </c>
      <c r="R14" s="253">
        <v>25190.080000000002</v>
      </c>
      <c r="S14" s="253">
        <v>26651.662</v>
      </c>
      <c r="T14" s="253">
        <v>27451.338</v>
      </c>
      <c r="U14" s="253">
        <v>25702.194</v>
      </c>
      <c r="V14" s="253">
        <v>27811.953000000001</v>
      </c>
      <c r="W14" s="253">
        <v>34784.550000000003</v>
      </c>
      <c r="X14" s="253">
        <v>35681.122000000003</v>
      </c>
      <c r="Y14" s="253">
        <v>37683.874000000003</v>
      </c>
      <c r="Z14" s="253">
        <v>37367.923999999999</v>
      </c>
      <c r="AA14" s="47"/>
    </row>
    <row r="15" spans="1:27" s="59" customFormat="1" ht="13.5" customHeight="1" x14ac:dyDescent="0.25">
      <c r="A15" s="199"/>
      <c r="B15" s="57"/>
      <c r="C15" s="58"/>
      <c r="D15" s="60" t="s">
        <v>35</v>
      </c>
      <c r="E15" s="60"/>
      <c r="F15" s="60"/>
      <c r="G15" s="58"/>
      <c r="H15" s="58"/>
      <c r="I15" s="58"/>
      <c r="J15" s="58"/>
      <c r="K15" s="58"/>
      <c r="L15" s="58"/>
      <c r="M15" s="58"/>
      <c r="N15" s="58"/>
      <c r="O15" s="58"/>
      <c r="P15" s="58"/>
      <c r="Q15" s="253">
        <v>12692.178</v>
      </c>
      <c r="R15" s="253">
        <v>14195.555</v>
      </c>
      <c r="S15" s="253">
        <v>14205.004999999999</v>
      </c>
      <c r="T15" s="253">
        <v>15035.129000000001</v>
      </c>
      <c r="U15" s="253">
        <v>14404.852999999999</v>
      </c>
      <c r="V15" s="253">
        <v>16078.694</v>
      </c>
      <c r="W15" s="253">
        <v>18975.918000000001</v>
      </c>
      <c r="X15" s="253">
        <v>21132.457999999999</v>
      </c>
      <c r="Y15" s="253">
        <v>23310.853999999999</v>
      </c>
      <c r="Z15" s="253">
        <v>25153.716</v>
      </c>
      <c r="AA15" s="47"/>
    </row>
    <row r="16" spans="1:27" s="59" customFormat="1" ht="7.2" customHeight="1" x14ac:dyDescent="0.25">
      <c r="A16" s="191"/>
      <c r="B16" s="57"/>
      <c r="C16" s="58"/>
      <c r="D16" s="58"/>
      <c r="E16" s="58"/>
      <c r="F16" s="58"/>
      <c r="G16" s="58"/>
      <c r="H16" s="58"/>
      <c r="I16" s="58"/>
      <c r="J16" s="58"/>
      <c r="K16" s="58"/>
      <c r="L16" s="58"/>
      <c r="M16" s="58"/>
      <c r="N16" s="58"/>
      <c r="O16" s="58"/>
      <c r="P16" s="58"/>
      <c r="Q16" s="253" t="s">
        <v>36</v>
      </c>
      <c r="R16" s="253" t="s">
        <v>36</v>
      </c>
      <c r="S16" s="253" t="s">
        <v>36</v>
      </c>
      <c r="T16" s="253" t="s">
        <v>36</v>
      </c>
      <c r="U16" s="253" t="s">
        <v>36</v>
      </c>
      <c r="V16" s="253" t="s">
        <v>36</v>
      </c>
      <c r="W16" s="253" t="s">
        <v>36</v>
      </c>
      <c r="X16" s="253" t="s">
        <v>36</v>
      </c>
      <c r="Y16" s="253" t="s">
        <v>36</v>
      </c>
      <c r="Z16" s="253" t="s">
        <v>36</v>
      </c>
      <c r="AA16" s="47"/>
    </row>
    <row r="17" spans="1:27" ht="13.5" customHeight="1" x14ac:dyDescent="0.25">
      <c r="A17" s="199"/>
      <c r="B17" s="63"/>
      <c r="C17" s="60" t="s">
        <v>38</v>
      </c>
      <c r="D17" s="60"/>
      <c r="E17" s="60"/>
      <c r="F17" s="60"/>
      <c r="G17" s="60"/>
      <c r="H17" s="60"/>
      <c r="I17" s="60"/>
      <c r="J17" s="60"/>
      <c r="K17" s="60"/>
      <c r="L17" s="60"/>
      <c r="M17" s="60"/>
      <c r="N17" s="60"/>
      <c r="O17" s="60"/>
      <c r="P17" s="60"/>
      <c r="Q17" s="253"/>
      <c r="R17" s="253"/>
      <c r="S17" s="253"/>
      <c r="T17" s="253"/>
      <c r="U17" s="253"/>
      <c r="V17" s="253"/>
      <c r="W17" s="253"/>
      <c r="X17" s="253"/>
      <c r="Y17" s="253"/>
      <c r="Z17" s="253"/>
      <c r="AA17" s="47"/>
    </row>
    <row r="18" spans="1:27" ht="5.4" customHeight="1" x14ac:dyDescent="0.25">
      <c r="A18" s="199"/>
      <c r="B18" s="63"/>
      <c r="C18" s="60"/>
      <c r="D18" s="60"/>
      <c r="E18" s="60"/>
      <c r="F18" s="60"/>
      <c r="G18" s="60"/>
      <c r="H18" s="60"/>
      <c r="I18" s="60"/>
      <c r="J18" s="60"/>
      <c r="K18" s="60"/>
      <c r="L18" s="60"/>
      <c r="M18" s="60"/>
      <c r="N18" s="60"/>
      <c r="O18" s="60"/>
      <c r="P18" s="60"/>
      <c r="Q18" s="253" t="s">
        <v>36</v>
      </c>
      <c r="R18" s="253" t="s">
        <v>36</v>
      </c>
      <c r="S18" s="253" t="s">
        <v>36</v>
      </c>
      <c r="T18" s="253" t="s">
        <v>36</v>
      </c>
      <c r="U18" s="253" t="s">
        <v>36</v>
      </c>
      <c r="V18" s="253" t="s">
        <v>36</v>
      </c>
      <c r="W18" s="253" t="s">
        <v>36</v>
      </c>
      <c r="X18" s="253" t="s">
        <v>36</v>
      </c>
      <c r="Y18" s="253" t="s">
        <v>36</v>
      </c>
      <c r="Z18" s="253" t="s">
        <v>36</v>
      </c>
      <c r="AA18" s="47"/>
    </row>
    <row r="19" spans="1:27" s="59" customFormat="1" ht="13.5" customHeight="1" x14ac:dyDescent="0.25">
      <c r="A19" s="199"/>
      <c r="B19" s="57"/>
      <c r="C19" s="58"/>
      <c r="D19" s="58" t="s">
        <v>131</v>
      </c>
      <c r="E19" s="58"/>
      <c r="F19" s="58"/>
      <c r="G19" s="58"/>
      <c r="H19" s="58"/>
      <c r="I19" s="58"/>
      <c r="J19" s="58"/>
      <c r="K19" s="58"/>
      <c r="L19" s="58"/>
      <c r="M19" s="58"/>
      <c r="N19" s="58"/>
      <c r="O19" s="58"/>
      <c r="P19" s="58"/>
      <c r="Q19" s="252">
        <v>1670.6410000000001</v>
      </c>
      <c r="R19" s="252">
        <v>1709.8430000000001</v>
      </c>
      <c r="S19" s="252">
        <v>2351.6170000000002</v>
      </c>
      <c r="T19" s="252">
        <v>2229.395</v>
      </c>
      <c r="U19" s="252">
        <v>1872.626</v>
      </c>
      <c r="V19" s="252">
        <v>2255.761</v>
      </c>
      <c r="W19" s="252">
        <v>2806.9279999999999</v>
      </c>
      <c r="X19" s="252">
        <v>2219.7629999999999</v>
      </c>
      <c r="Y19" s="252">
        <v>2026.796</v>
      </c>
      <c r="Z19" s="252">
        <v>1703.2</v>
      </c>
      <c r="AA19" s="47"/>
    </row>
    <row r="20" spans="1:27" ht="13.5" customHeight="1" x14ac:dyDescent="0.25">
      <c r="A20" s="199"/>
      <c r="B20" s="63"/>
      <c r="C20" s="60"/>
      <c r="D20" s="60"/>
      <c r="E20" s="60" t="s">
        <v>34</v>
      </c>
      <c r="F20" s="60"/>
      <c r="G20" s="60"/>
      <c r="H20" s="60"/>
      <c r="I20" s="60"/>
      <c r="J20" s="60"/>
      <c r="K20" s="60"/>
      <c r="L20" s="60"/>
      <c r="M20" s="60"/>
      <c r="N20" s="60"/>
      <c r="O20" s="60"/>
      <c r="P20" s="60"/>
      <c r="Q20" s="253" t="s">
        <v>232</v>
      </c>
      <c r="R20" s="253" t="s">
        <v>232</v>
      </c>
      <c r="S20" s="253" t="s">
        <v>232</v>
      </c>
      <c r="T20" s="253" t="s">
        <v>232</v>
      </c>
      <c r="U20" s="253" t="s">
        <v>232</v>
      </c>
      <c r="V20" s="253" t="s">
        <v>232</v>
      </c>
      <c r="W20" s="253">
        <v>5199.2839999999997</v>
      </c>
      <c r="X20" s="253">
        <v>4439.6689999999999</v>
      </c>
      <c r="Y20" s="253">
        <v>4491.6540000000005</v>
      </c>
      <c r="Z20" s="253">
        <v>4149.8370000000004</v>
      </c>
      <c r="AA20" s="47"/>
    </row>
    <row r="21" spans="1:27" ht="13.5" customHeight="1" x14ac:dyDescent="0.25">
      <c r="A21" s="199"/>
      <c r="B21" s="63"/>
      <c r="C21" s="60"/>
      <c r="D21" s="60"/>
      <c r="E21" s="60" t="s">
        <v>35</v>
      </c>
      <c r="F21" s="60"/>
      <c r="G21" s="60"/>
      <c r="H21" s="60"/>
      <c r="I21" s="60"/>
      <c r="J21" s="60"/>
      <c r="K21" s="60"/>
      <c r="L21" s="60"/>
      <c r="M21" s="60"/>
      <c r="N21" s="60"/>
      <c r="O21" s="60"/>
      <c r="P21" s="60"/>
      <c r="Q21" s="253" t="s">
        <v>232</v>
      </c>
      <c r="R21" s="253" t="s">
        <v>232</v>
      </c>
      <c r="S21" s="253" t="s">
        <v>232</v>
      </c>
      <c r="T21" s="253" t="s">
        <v>232</v>
      </c>
      <c r="U21" s="253" t="s">
        <v>232</v>
      </c>
      <c r="V21" s="253" t="s">
        <v>232</v>
      </c>
      <c r="W21" s="253">
        <v>2392.355</v>
      </c>
      <c r="X21" s="253">
        <v>2219.9079999999999</v>
      </c>
      <c r="Y21" s="253">
        <v>2464.8580000000002</v>
      </c>
      <c r="Z21" s="253">
        <v>2446.6379999999999</v>
      </c>
      <c r="AA21" s="47"/>
    </row>
    <row r="22" spans="1:27" ht="13.5" customHeight="1" x14ac:dyDescent="0.25">
      <c r="A22" s="199"/>
      <c r="B22" s="63"/>
      <c r="C22" s="60"/>
      <c r="D22" s="60"/>
      <c r="E22" s="60"/>
      <c r="F22" s="60"/>
      <c r="G22" s="60"/>
      <c r="H22" s="60"/>
      <c r="I22" s="60"/>
      <c r="J22" s="60"/>
      <c r="K22" s="60"/>
      <c r="L22" s="60"/>
      <c r="M22" s="60"/>
      <c r="N22" s="60"/>
      <c r="O22" s="60"/>
      <c r="P22" s="60"/>
      <c r="Q22" s="253" t="s">
        <v>36</v>
      </c>
      <c r="R22" s="253" t="s">
        <v>36</v>
      </c>
      <c r="S22" s="253" t="s">
        <v>36</v>
      </c>
      <c r="T22" s="253" t="s">
        <v>36</v>
      </c>
      <c r="U22" s="253" t="s">
        <v>36</v>
      </c>
      <c r="V22" s="253" t="s">
        <v>36</v>
      </c>
      <c r="W22" s="253" t="s">
        <v>36</v>
      </c>
      <c r="X22" s="253" t="s">
        <v>36</v>
      </c>
      <c r="Y22" s="253" t="s">
        <v>36</v>
      </c>
      <c r="Z22" s="253" t="s">
        <v>36</v>
      </c>
      <c r="AA22" s="47"/>
    </row>
    <row r="23" spans="1:27" s="59" customFormat="1" ht="13.5" customHeight="1" x14ac:dyDescent="0.25">
      <c r="A23" s="199"/>
      <c r="B23" s="57"/>
      <c r="C23" s="58"/>
      <c r="D23" s="58" t="s">
        <v>132</v>
      </c>
      <c r="E23" s="58"/>
      <c r="F23" s="58"/>
      <c r="G23" s="58"/>
      <c r="H23" s="58"/>
      <c r="I23" s="58"/>
      <c r="J23" s="58"/>
      <c r="K23" s="58"/>
      <c r="L23" s="58"/>
      <c r="M23" s="58"/>
      <c r="N23" s="58"/>
      <c r="O23" s="58"/>
      <c r="P23" s="58"/>
      <c r="Q23" s="252">
        <v>1651.511</v>
      </c>
      <c r="R23" s="252">
        <v>1382.412</v>
      </c>
      <c r="S23" s="252">
        <v>1399.732</v>
      </c>
      <c r="T23" s="252">
        <v>1134.068</v>
      </c>
      <c r="U23" s="252">
        <v>414.36599999999999</v>
      </c>
      <c r="V23" s="252">
        <v>202.155</v>
      </c>
      <c r="W23" s="252">
        <v>601.94299999999998</v>
      </c>
      <c r="X23" s="252">
        <v>-31.861999999999998</v>
      </c>
      <c r="Y23" s="252">
        <v>-298.04000000000002</v>
      </c>
      <c r="Z23" s="252">
        <v>-1615.134</v>
      </c>
      <c r="AA23" s="47"/>
    </row>
    <row r="24" spans="1:27" s="59" customFormat="1" ht="13.5" customHeight="1" x14ac:dyDescent="0.25">
      <c r="A24" s="199"/>
      <c r="B24" s="57"/>
      <c r="C24" s="58"/>
      <c r="D24" s="60"/>
      <c r="E24" s="60" t="s">
        <v>34</v>
      </c>
      <c r="F24" s="60"/>
      <c r="G24" s="58"/>
      <c r="H24" s="58"/>
      <c r="I24" s="58"/>
      <c r="J24" s="58"/>
      <c r="K24" s="58"/>
      <c r="L24" s="58"/>
      <c r="M24" s="58"/>
      <c r="N24" s="58"/>
      <c r="O24" s="58"/>
      <c r="P24" s="58"/>
      <c r="Q24" s="253">
        <v>3664.5120000000002</v>
      </c>
      <c r="R24" s="253">
        <v>3672.6970000000001</v>
      </c>
      <c r="S24" s="253">
        <v>3662.0140000000001</v>
      </c>
      <c r="T24" s="253">
        <v>3569.69</v>
      </c>
      <c r="U24" s="253">
        <v>1987.9469999999999</v>
      </c>
      <c r="V24" s="253">
        <v>1837.665</v>
      </c>
      <c r="W24" s="253">
        <v>2985.7579999999998</v>
      </c>
      <c r="X24" s="253">
        <v>3278.8040000000001</v>
      </c>
      <c r="Y24" s="253">
        <v>3461.8380000000002</v>
      </c>
      <c r="Z24" s="253">
        <v>3297.2370000000001</v>
      </c>
      <c r="AA24" s="47"/>
    </row>
    <row r="25" spans="1:27" s="59" customFormat="1" ht="13.5" customHeight="1" x14ac:dyDescent="0.25">
      <c r="A25" s="199"/>
      <c r="B25" s="57"/>
      <c r="C25" s="58"/>
      <c r="D25" s="60"/>
      <c r="E25" s="60" t="s">
        <v>35</v>
      </c>
      <c r="F25" s="60"/>
      <c r="G25" s="58"/>
      <c r="H25" s="58"/>
      <c r="I25" s="58"/>
      <c r="J25" s="58"/>
      <c r="K25" s="58"/>
      <c r="L25" s="58"/>
      <c r="M25" s="58"/>
      <c r="N25" s="58"/>
      <c r="O25" s="58"/>
      <c r="P25" s="58"/>
      <c r="Q25" s="253">
        <v>2013.001</v>
      </c>
      <c r="R25" s="253">
        <v>2290.2849999999999</v>
      </c>
      <c r="S25" s="253">
        <v>2262.2820000000002</v>
      </c>
      <c r="T25" s="253">
        <v>2435.6219999999998</v>
      </c>
      <c r="U25" s="253">
        <v>1573.5809999999999</v>
      </c>
      <c r="V25" s="253">
        <v>1635.51</v>
      </c>
      <c r="W25" s="253">
        <v>2383.8150000000001</v>
      </c>
      <c r="X25" s="253">
        <v>3310.6660000000002</v>
      </c>
      <c r="Y25" s="253">
        <v>3759.8780000000002</v>
      </c>
      <c r="Z25" s="253">
        <v>4912.3710000000001</v>
      </c>
      <c r="AA25" s="47"/>
    </row>
    <row r="26" spans="1:27" ht="13.5" customHeight="1" x14ac:dyDescent="0.25">
      <c r="A26" s="199"/>
      <c r="B26" s="63"/>
      <c r="C26" s="60"/>
      <c r="D26" s="58"/>
      <c r="E26" s="60"/>
      <c r="F26" s="60"/>
      <c r="G26" s="60"/>
      <c r="H26" s="60"/>
      <c r="I26" s="60"/>
      <c r="J26" s="60"/>
      <c r="K26" s="60"/>
      <c r="L26" s="60"/>
      <c r="M26" s="60"/>
      <c r="N26" s="60"/>
      <c r="O26" s="60"/>
      <c r="P26" s="60"/>
      <c r="Q26" s="253" t="s">
        <v>36</v>
      </c>
      <c r="R26" s="253" t="s">
        <v>36</v>
      </c>
      <c r="S26" s="253" t="s">
        <v>36</v>
      </c>
      <c r="T26" s="253" t="s">
        <v>36</v>
      </c>
      <c r="U26" s="253" t="s">
        <v>36</v>
      </c>
      <c r="V26" s="253" t="s">
        <v>36</v>
      </c>
      <c r="W26" s="253" t="s">
        <v>36</v>
      </c>
      <c r="X26" s="253" t="s">
        <v>36</v>
      </c>
      <c r="Y26" s="253" t="s">
        <v>36</v>
      </c>
      <c r="Z26" s="253" t="s">
        <v>36</v>
      </c>
      <c r="AA26" s="47"/>
    </row>
    <row r="27" spans="1:27" s="59" customFormat="1" ht="13.5" customHeight="1" x14ac:dyDescent="0.25">
      <c r="A27" s="199"/>
      <c r="B27" s="57"/>
      <c r="C27" s="58"/>
      <c r="D27" s="58" t="s">
        <v>133</v>
      </c>
      <c r="E27" s="58"/>
      <c r="F27" s="58"/>
      <c r="G27" s="58"/>
      <c r="H27" s="58"/>
      <c r="I27" s="58"/>
      <c r="J27" s="58"/>
      <c r="K27" s="58"/>
      <c r="L27" s="58"/>
      <c r="M27" s="58"/>
      <c r="N27" s="58"/>
      <c r="O27" s="58"/>
      <c r="P27" s="58"/>
      <c r="Q27" s="252">
        <v>527.94399999999996</v>
      </c>
      <c r="R27" s="252">
        <v>179.88399999999999</v>
      </c>
      <c r="S27" s="252">
        <v>-48.256</v>
      </c>
      <c r="T27" s="252">
        <v>-180.21899999999999</v>
      </c>
      <c r="U27" s="252">
        <v>-70.611999999999995</v>
      </c>
      <c r="V27" s="252">
        <v>-48.014000000000003</v>
      </c>
      <c r="W27" s="252">
        <v>164.148</v>
      </c>
      <c r="X27" s="252">
        <v>-297.40100000000001</v>
      </c>
      <c r="Y27" s="252">
        <v>-734.43200000000002</v>
      </c>
      <c r="Z27" s="252">
        <v>-1117.6199999999999</v>
      </c>
      <c r="AA27" s="47"/>
    </row>
    <row r="28" spans="1:27" ht="13.5" customHeight="1" x14ac:dyDescent="0.25">
      <c r="A28" s="199"/>
      <c r="B28" s="63"/>
      <c r="C28" s="60"/>
      <c r="D28" s="58"/>
      <c r="E28" s="60" t="s">
        <v>34</v>
      </c>
      <c r="F28" s="58"/>
      <c r="G28" s="60"/>
      <c r="H28" s="60"/>
      <c r="I28" s="60"/>
      <c r="J28" s="60"/>
      <c r="K28" s="60"/>
      <c r="L28" s="60"/>
      <c r="M28" s="60"/>
      <c r="N28" s="60"/>
      <c r="O28" s="60"/>
      <c r="P28" s="60"/>
      <c r="Q28" s="253" t="s">
        <v>232</v>
      </c>
      <c r="R28" s="253">
        <v>724.98599999999999</v>
      </c>
      <c r="S28" s="253">
        <v>653.54399999999998</v>
      </c>
      <c r="T28" s="253" t="s">
        <v>232</v>
      </c>
      <c r="U28" s="253">
        <v>626.51599999999996</v>
      </c>
      <c r="V28" s="253" t="s">
        <v>232</v>
      </c>
      <c r="W28" s="253">
        <v>718.45799999999997</v>
      </c>
      <c r="X28" s="253">
        <v>940.77</v>
      </c>
      <c r="Y28" s="253">
        <v>1116.3209999999999</v>
      </c>
      <c r="Z28" s="253">
        <v>1389.5930000000001</v>
      </c>
      <c r="AA28" s="47"/>
    </row>
    <row r="29" spans="1:27" ht="13.5" customHeight="1" x14ac:dyDescent="0.25">
      <c r="A29" s="199"/>
      <c r="B29" s="63"/>
      <c r="C29" s="60"/>
      <c r="D29" s="58"/>
      <c r="E29" s="60" t="s">
        <v>35</v>
      </c>
      <c r="F29" s="58"/>
      <c r="G29" s="60"/>
      <c r="H29" s="60"/>
      <c r="I29" s="60"/>
      <c r="J29" s="60"/>
      <c r="K29" s="60"/>
      <c r="L29" s="60"/>
      <c r="M29" s="60"/>
      <c r="N29" s="60"/>
      <c r="O29" s="60"/>
      <c r="P29" s="60"/>
      <c r="Q29" s="253" t="s">
        <v>232</v>
      </c>
      <c r="R29" s="253">
        <v>545.10500000000002</v>
      </c>
      <c r="S29" s="253">
        <v>701.798</v>
      </c>
      <c r="T29" s="253" t="s">
        <v>232</v>
      </c>
      <c r="U29" s="253">
        <v>697.12699999999995</v>
      </c>
      <c r="V29" s="253" t="s">
        <v>232</v>
      </c>
      <c r="W29" s="253">
        <v>554.31200000000001</v>
      </c>
      <c r="X29" s="253">
        <v>1238.173</v>
      </c>
      <c r="Y29" s="253">
        <v>1850.752</v>
      </c>
      <c r="Z29" s="253">
        <v>2507.2159999999999</v>
      </c>
      <c r="AA29" s="47"/>
    </row>
    <row r="30" spans="1:27" ht="13.5" customHeight="1" x14ac:dyDescent="0.25">
      <c r="A30" s="191"/>
      <c r="B30" s="63"/>
      <c r="C30" s="60"/>
      <c r="D30" s="58"/>
      <c r="E30" s="60"/>
      <c r="F30" s="60"/>
      <c r="G30" s="60"/>
      <c r="H30" s="60"/>
      <c r="I30" s="60"/>
      <c r="J30" s="60"/>
      <c r="K30" s="60"/>
      <c r="L30" s="60"/>
      <c r="M30" s="60"/>
      <c r="N30" s="60"/>
      <c r="O30" s="60"/>
      <c r="P30" s="60"/>
      <c r="Q30" s="253" t="s">
        <v>36</v>
      </c>
      <c r="R30" s="253" t="s">
        <v>36</v>
      </c>
      <c r="S30" s="253" t="s">
        <v>36</v>
      </c>
      <c r="T30" s="253" t="s">
        <v>36</v>
      </c>
      <c r="U30" s="253" t="s">
        <v>36</v>
      </c>
      <c r="V30" s="253" t="s">
        <v>36</v>
      </c>
      <c r="W30" s="253" t="s">
        <v>36</v>
      </c>
      <c r="X30" s="253" t="s">
        <v>36</v>
      </c>
      <c r="Y30" s="253" t="s">
        <v>36</v>
      </c>
      <c r="Z30" s="253" t="s">
        <v>36</v>
      </c>
      <c r="AA30" s="47"/>
    </row>
    <row r="31" spans="1:27" s="59" customFormat="1" ht="13.5" customHeight="1" x14ac:dyDescent="0.25">
      <c r="A31" s="199"/>
      <c r="B31" s="57"/>
      <c r="C31" s="58"/>
      <c r="D31" s="58" t="s">
        <v>134</v>
      </c>
      <c r="E31" s="58"/>
      <c r="F31" s="58"/>
      <c r="G31" s="58"/>
      <c r="H31" s="58"/>
      <c r="I31" s="58"/>
      <c r="J31" s="58"/>
      <c r="K31" s="58"/>
      <c r="L31" s="58"/>
      <c r="M31" s="58"/>
      <c r="N31" s="58"/>
      <c r="O31" s="58"/>
      <c r="P31" s="58"/>
      <c r="Q31" s="252">
        <v>152.15700000000001</v>
      </c>
      <c r="R31" s="252">
        <v>240.87100000000001</v>
      </c>
      <c r="S31" s="252">
        <v>68.691000000000003</v>
      </c>
      <c r="T31" s="252">
        <v>12.603</v>
      </c>
      <c r="U31" s="252">
        <v>91.558000000000007</v>
      </c>
      <c r="V31" s="252">
        <v>136.94900000000001</v>
      </c>
      <c r="W31" s="252">
        <v>213.727</v>
      </c>
      <c r="X31" s="252">
        <v>196.28100000000001</v>
      </c>
      <c r="Y31" s="252">
        <v>483.41899999999998</v>
      </c>
      <c r="Z31" s="252">
        <v>605.20500000000004</v>
      </c>
      <c r="AA31" s="47"/>
    </row>
    <row r="32" spans="1:27" ht="13.5" customHeight="1" x14ac:dyDescent="0.25">
      <c r="A32" s="204"/>
      <c r="B32" s="63"/>
      <c r="C32" s="60"/>
      <c r="D32" s="58"/>
      <c r="E32" s="60" t="s">
        <v>34</v>
      </c>
      <c r="F32" s="58"/>
      <c r="G32" s="60"/>
      <c r="H32" s="60"/>
      <c r="I32" s="60"/>
      <c r="J32" s="60"/>
      <c r="K32" s="60"/>
      <c r="L32" s="60"/>
      <c r="M32" s="60"/>
      <c r="N32" s="60"/>
      <c r="O32" s="60"/>
      <c r="P32" s="60"/>
      <c r="Q32" s="253">
        <v>690.71</v>
      </c>
      <c r="R32" s="253">
        <v>801.02599999999995</v>
      </c>
      <c r="S32" s="253">
        <v>832.00800000000004</v>
      </c>
      <c r="T32" s="253">
        <v>888.00699999999995</v>
      </c>
      <c r="U32" s="253">
        <v>1075.0509999999999</v>
      </c>
      <c r="V32" s="253">
        <v>1216.4649999999999</v>
      </c>
      <c r="W32" s="253">
        <v>1345.838</v>
      </c>
      <c r="X32" s="253">
        <v>1149.2929999999999</v>
      </c>
      <c r="Y32" s="253">
        <v>1370.4369999999999</v>
      </c>
      <c r="Z32" s="253">
        <v>1459.4480000000001</v>
      </c>
      <c r="AA32" s="47"/>
    </row>
    <row r="33" spans="1:27" ht="13.5" customHeight="1" x14ac:dyDescent="0.25">
      <c r="A33" s="176"/>
      <c r="B33" s="63"/>
      <c r="C33" s="60"/>
      <c r="D33" s="58"/>
      <c r="E33" s="60" t="s">
        <v>35</v>
      </c>
      <c r="F33" s="58"/>
      <c r="G33" s="60"/>
      <c r="H33" s="60"/>
      <c r="I33" s="60"/>
      <c r="J33" s="60"/>
      <c r="K33" s="60"/>
      <c r="L33" s="60"/>
      <c r="M33" s="60"/>
      <c r="N33" s="60"/>
      <c r="O33" s="60"/>
      <c r="P33" s="60"/>
      <c r="Q33" s="253">
        <v>538.553</v>
      </c>
      <c r="R33" s="253">
        <v>560.15499999999997</v>
      </c>
      <c r="S33" s="253">
        <v>763.31700000000001</v>
      </c>
      <c r="T33" s="253">
        <v>875.404</v>
      </c>
      <c r="U33" s="253">
        <v>983.49300000000005</v>
      </c>
      <c r="V33" s="253">
        <v>1079.5160000000001</v>
      </c>
      <c r="W33" s="253">
        <v>1132.1110000000001</v>
      </c>
      <c r="X33" s="253">
        <v>953.01199999999994</v>
      </c>
      <c r="Y33" s="253">
        <v>887.01800000000003</v>
      </c>
      <c r="Z33" s="253">
        <v>854.24300000000005</v>
      </c>
      <c r="AA33" s="47"/>
    </row>
    <row r="34" spans="1:27" ht="13.5" customHeight="1" x14ac:dyDescent="0.25">
      <c r="A34" s="205"/>
      <c r="B34" s="63"/>
      <c r="C34" s="60"/>
      <c r="D34" s="58"/>
      <c r="E34" s="60"/>
      <c r="F34" s="60"/>
      <c r="G34" s="60"/>
      <c r="H34" s="60"/>
      <c r="I34" s="60"/>
      <c r="J34" s="60"/>
      <c r="K34" s="60"/>
      <c r="L34" s="60"/>
      <c r="M34" s="60"/>
      <c r="N34" s="60"/>
      <c r="O34" s="60"/>
      <c r="P34" s="60"/>
      <c r="Q34" s="253" t="s">
        <v>36</v>
      </c>
      <c r="R34" s="253" t="s">
        <v>36</v>
      </c>
      <c r="S34" s="253" t="s">
        <v>36</v>
      </c>
      <c r="T34" s="253" t="s">
        <v>36</v>
      </c>
      <c r="U34" s="253" t="s">
        <v>36</v>
      </c>
      <c r="V34" s="253" t="s">
        <v>36</v>
      </c>
      <c r="W34" s="253" t="s">
        <v>36</v>
      </c>
      <c r="X34" s="253" t="s">
        <v>36</v>
      </c>
      <c r="Y34" s="253" t="s">
        <v>36</v>
      </c>
      <c r="Z34" s="253" t="s">
        <v>36</v>
      </c>
      <c r="AA34" s="47"/>
    </row>
    <row r="35" spans="1:27" s="59" customFormat="1" ht="13.5" customHeight="1" x14ac:dyDescent="0.25">
      <c r="A35" s="207"/>
      <c r="B35" s="57"/>
      <c r="C35" s="58"/>
      <c r="D35" s="58" t="s">
        <v>135</v>
      </c>
      <c r="E35" s="58"/>
      <c r="F35" s="58"/>
      <c r="G35" s="58"/>
      <c r="H35" s="58"/>
      <c r="I35" s="58"/>
      <c r="J35" s="58"/>
      <c r="K35" s="58"/>
      <c r="L35" s="58"/>
      <c r="M35" s="58"/>
      <c r="N35" s="58"/>
      <c r="O35" s="58"/>
      <c r="P35" s="58"/>
      <c r="Q35" s="252" t="s">
        <v>232</v>
      </c>
      <c r="R35" s="252">
        <v>11</v>
      </c>
      <c r="S35" s="252">
        <v>-124.4</v>
      </c>
      <c r="T35" s="252">
        <v>381.428</v>
      </c>
      <c r="U35" s="252">
        <v>1737.905</v>
      </c>
      <c r="V35" s="252" t="s">
        <v>232</v>
      </c>
      <c r="W35" s="252">
        <v>1293.4010000000001</v>
      </c>
      <c r="X35" s="252">
        <v>1746.3920000000001</v>
      </c>
      <c r="Y35" s="252">
        <v>1868.433</v>
      </c>
      <c r="Z35" s="252">
        <v>1913.9649999999999</v>
      </c>
      <c r="AA35" s="47"/>
    </row>
    <row r="36" spans="1:27" ht="13.5" customHeight="1" x14ac:dyDescent="0.25">
      <c r="A36" s="204"/>
      <c r="B36" s="63"/>
      <c r="C36" s="60"/>
      <c r="D36" s="60"/>
      <c r="E36" s="60" t="s">
        <v>34</v>
      </c>
      <c r="F36" s="60"/>
      <c r="G36" s="60"/>
      <c r="H36" s="60"/>
      <c r="I36" s="60"/>
      <c r="J36" s="60"/>
      <c r="K36" s="60"/>
      <c r="L36" s="60"/>
      <c r="M36" s="60"/>
      <c r="N36" s="60"/>
      <c r="O36" s="60"/>
      <c r="P36" s="60"/>
      <c r="Q36" s="253" t="s">
        <v>232</v>
      </c>
      <c r="R36" s="253">
        <v>1135.9860000000001</v>
      </c>
      <c r="S36" s="253">
        <v>1150.4179999999999</v>
      </c>
      <c r="T36" s="253">
        <v>1666.8009999999999</v>
      </c>
      <c r="U36" s="253" t="s">
        <v>232</v>
      </c>
      <c r="V36" s="253" t="s">
        <v>232</v>
      </c>
      <c r="W36" s="253">
        <v>3312.0189999999998</v>
      </c>
      <c r="X36" s="253">
        <v>3847.0479999999998</v>
      </c>
      <c r="Y36" s="253">
        <v>3865.0740000000001</v>
      </c>
      <c r="Z36" s="253">
        <v>4147.8019999999997</v>
      </c>
      <c r="AA36" s="47"/>
    </row>
    <row r="37" spans="1:27" ht="13.5" customHeight="1" x14ac:dyDescent="0.25">
      <c r="A37" s="204"/>
      <c r="B37" s="63"/>
      <c r="C37" s="60"/>
      <c r="D37" s="60"/>
      <c r="E37" s="60" t="s">
        <v>35</v>
      </c>
      <c r="F37" s="60"/>
      <c r="G37" s="60"/>
      <c r="H37" s="60"/>
      <c r="I37" s="60"/>
      <c r="J37" s="60"/>
      <c r="K37" s="60"/>
      <c r="L37" s="60"/>
      <c r="M37" s="60"/>
      <c r="N37" s="60"/>
      <c r="O37" s="60"/>
      <c r="P37" s="60"/>
      <c r="Q37" s="253">
        <v>1113.2840000000001</v>
      </c>
      <c r="R37" s="253">
        <v>1124.9860000000001</v>
      </c>
      <c r="S37" s="253">
        <v>1274.818</v>
      </c>
      <c r="T37" s="253">
        <v>1285.373</v>
      </c>
      <c r="U37" s="253" t="s">
        <v>232</v>
      </c>
      <c r="V37" s="253" t="s">
        <v>232</v>
      </c>
      <c r="W37" s="253">
        <v>2018.6179999999999</v>
      </c>
      <c r="X37" s="253">
        <v>2100.6559999999999</v>
      </c>
      <c r="Y37" s="253">
        <v>1996.6410000000001</v>
      </c>
      <c r="Z37" s="253">
        <v>2233.837</v>
      </c>
      <c r="AA37" s="47"/>
    </row>
    <row r="38" spans="1:27" ht="13.5" customHeight="1" x14ac:dyDescent="0.25">
      <c r="A38" s="204"/>
      <c r="B38" s="63"/>
      <c r="C38" s="60"/>
      <c r="D38" s="60"/>
      <c r="E38" s="60"/>
      <c r="F38" s="60"/>
      <c r="G38" s="60"/>
      <c r="H38" s="60"/>
      <c r="I38" s="60"/>
      <c r="J38" s="60"/>
      <c r="K38" s="60"/>
      <c r="L38" s="60"/>
      <c r="M38" s="60"/>
      <c r="N38" s="60"/>
      <c r="O38" s="60"/>
      <c r="P38" s="60"/>
      <c r="Q38" s="254" t="s">
        <v>36</v>
      </c>
      <c r="R38" s="254" t="s">
        <v>36</v>
      </c>
      <c r="S38" s="254" t="s">
        <v>36</v>
      </c>
      <c r="T38" s="254" t="s">
        <v>36</v>
      </c>
      <c r="U38" s="254" t="s">
        <v>36</v>
      </c>
      <c r="V38" s="254" t="s">
        <v>36</v>
      </c>
      <c r="W38" s="254" t="s">
        <v>36</v>
      </c>
      <c r="X38" s="254" t="s">
        <v>36</v>
      </c>
      <c r="Y38" s="254" t="s">
        <v>36</v>
      </c>
      <c r="Z38" s="254" t="s">
        <v>36</v>
      </c>
      <c r="AA38" s="47"/>
    </row>
    <row r="39" spans="1:27" s="59" customFormat="1" ht="13.5" customHeight="1" x14ac:dyDescent="0.25">
      <c r="A39" s="204"/>
      <c r="B39" s="57"/>
      <c r="C39" s="58"/>
      <c r="D39" s="58" t="s">
        <v>136</v>
      </c>
      <c r="E39" s="58"/>
      <c r="F39" s="58"/>
      <c r="G39" s="58"/>
      <c r="H39" s="58"/>
      <c r="I39" s="58"/>
      <c r="J39" s="58"/>
      <c r="K39" s="58"/>
      <c r="L39" s="58"/>
      <c r="M39" s="58"/>
      <c r="N39" s="58"/>
      <c r="O39" s="58"/>
      <c r="P39" s="58"/>
      <c r="Q39" s="252">
        <v>-105.559</v>
      </c>
      <c r="R39" s="252">
        <v>-139.91999999999999</v>
      </c>
      <c r="S39" s="252">
        <v>-160.958</v>
      </c>
      <c r="T39" s="252">
        <v>-121.267</v>
      </c>
      <c r="U39" s="252">
        <v>-152.12299999999999</v>
      </c>
      <c r="V39" s="252">
        <v>-92.233999999999995</v>
      </c>
      <c r="W39" s="252">
        <v>-45.722999999999999</v>
      </c>
      <c r="X39" s="252">
        <v>114.821</v>
      </c>
      <c r="Y39" s="252">
        <v>-170.29</v>
      </c>
      <c r="Z39" s="252">
        <v>-73.936999999999998</v>
      </c>
      <c r="AA39" s="47"/>
    </row>
    <row r="40" spans="1:27" s="59" customFormat="1" ht="13.5" customHeight="1" x14ac:dyDescent="0.25">
      <c r="A40" s="204"/>
      <c r="B40" s="57"/>
      <c r="C40" s="58"/>
      <c r="D40" s="58"/>
      <c r="E40" s="60" t="s">
        <v>34</v>
      </c>
      <c r="F40" s="58"/>
      <c r="G40" s="58"/>
      <c r="H40" s="58"/>
      <c r="I40" s="58"/>
      <c r="J40" s="58"/>
      <c r="K40" s="58"/>
      <c r="L40" s="58"/>
      <c r="M40" s="58"/>
      <c r="N40" s="58"/>
      <c r="O40" s="58"/>
      <c r="P40" s="58"/>
      <c r="Q40" s="253">
        <v>252.703</v>
      </c>
      <c r="R40" s="253">
        <v>250.15700000000001</v>
      </c>
      <c r="S40" s="253">
        <v>246.98599999999999</v>
      </c>
      <c r="T40" s="253">
        <v>289.30399999999997</v>
      </c>
      <c r="U40" s="253">
        <v>238.21100000000001</v>
      </c>
      <c r="V40" s="253" t="s">
        <v>232</v>
      </c>
      <c r="W40" s="253">
        <v>337.33800000000002</v>
      </c>
      <c r="X40" s="253">
        <v>581.19899999999996</v>
      </c>
      <c r="Y40" s="253" t="s">
        <v>232</v>
      </c>
      <c r="Z40" s="253">
        <v>381.8</v>
      </c>
      <c r="AA40" s="47"/>
    </row>
    <row r="41" spans="1:27" s="59" customFormat="1" ht="13.5" customHeight="1" x14ac:dyDescent="0.25">
      <c r="A41" s="204"/>
      <c r="B41" s="57"/>
      <c r="C41" s="58"/>
      <c r="D41" s="58"/>
      <c r="E41" s="60" t="s">
        <v>137</v>
      </c>
      <c r="F41" s="58"/>
      <c r="G41" s="58"/>
      <c r="H41" s="58"/>
      <c r="I41" s="58"/>
      <c r="J41" s="58"/>
      <c r="K41" s="58"/>
      <c r="L41" s="58"/>
      <c r="M41" s="58"/>
      <c r="N41" s="58"/>
      <c r="O41" s="58"/>
      <c r="P41" s="58"/>
      <c r="Q41" s="253">
        <v>358.262</v>
      </c>
      <c r="R41" s="253">
        <v>390.077</v>
      </c>
      <c r="S41" s="253">
        <v>407.94400000000002</v>
      </c>
      <c r="T41" s="253">
        <v>410.57100000000003</v>
      </c>
      <c r="U41" s="253">
        <v>390.334</v>
      </c>
      <c r="V41" s="253" t="s">
        <v>232</v>
      </c>
      <c r="W41" s="253">
        <v>383.06099999999998</v>
      </c>
      <c r="X41" s="253">
        <v>466.37799999999999</v>
      </c>
      <c r="Y41" s="253" t="s">
        <v>232</v>
      </c>
      <c r="Z41" s="253">
        <v>455.73700000000002</v>
      </c>
      <c r="AA41" s="47"/>
    </row>
    <row r="42" spans="1:27" s="59" customFormat="1" ht="13.5" customHeight="1" x14ac:dyDescent="0.25">
      <c r="A42" s="204"/>
      <c r="B42" s="57"/>
      <c r="C42" s="58"/>
      <c r="D42" s="58"/>
      <c r="E42" s="58"/>
      <c r="F42" s="58"/>
      <c r="G42" s="58"/>
      <c r="H42" s="58"/>
      <c r="I42" s="58"/>
      <c r="J42" s="58"/>
      <c r="K42" s="58"/>
      <c r="L42" s="58"/>
      <c r="M42" s="58"/>
      <c r="N42" s="58"/>
      <c r="O42" s="58"/>
      <c r="P42" s="58"/>
      <c r="Q42" s="253" t="s">
        <v>36</v>
      </c>
      <c r="R42" s="253" t="s">
        <v>36</v>
      </c>
      <c r="S42" s="253" t="s">
        <v>36</v>
      </c>
      <c r="T42" s="253" t="s">
        <v>36</v>
      </c>
      <c r="U42" s="253" t="s">
        <v>36</v>
      </c>
      <c r="V42" s="253" t="s">
        <v>36</v>
      </c>
      <c r="W42" s="253" t="s">
        <v>36</v>
      </c>
      <c r="X42" s="253" t="s">
        <v>36</v>
      </c>
      <c r="Y42" s="253" t="s">
        <v>36</v>
      </c>
      <c r="Z42" s="253" t="s">
        <v>36</v>
      </c>
      <c r="AA42" s="47"/>
    </row>
    <row r="43" spans="1:27" s="59" customFormat="1" ht="24.9" customHeight="1" x14ac:dyDescent="0.25">
      <c r="A43" s="204"/>
      <c r="B43" s="57"/>
      <c r="C43" s="58"/>
      <c r="D43" s="292" t="s">
        <v>138</v>
      </c>
      <c r="E43" s="292"/>
      <c r="F43" s="292"/>
      <c r="G43" s="292"/>
      <c r="H43" s="292"/>
      <c r="I43" s="292"/>
      <c r="J43" s="292"/>
      <c r="K43" s="292"/>
      <c r="L43" s="292"/>
      <c r="M43" s="292"/>
      <c r="N43" s="292"/>
      <c r="O43" s="292"/>
      <c r="P43" s="292"/>
      <c r="Q43" s="252">
        <v>-254.94800000000001</v>
      </c>
      <c r="R43" s="252">
        <v>-880.41099999999994</v>
      </c>
      <c r="S43" s="252">
        <v>6.3849999999999998</v>
      </c>
      <c r="T43" s="252">
        <v>63.859000000000002</v>
      </c>
      <c r="U43" s="252">
        <v>128.87200000000001</v>
      </c>
      <c r="V43" s="252">
        <v>162.14500000000001</v>
      </c>
      <c r="W43" s="252">
        <v>256.92700000000002</v>
      </c>
      <c r="X43" s="252">
        <v>414.83600000000001</v>
      </c>
      <c r="Y43" s="252">
        <v>538.83399999999995</v>
      </c>
      <c r="Z43" s="252">
        <v>493.81</v>
      </c>
      <c r="AA43" s="47"/>
    </row>
    <row r="44" spans="1:27" ht="13.5" customHeight="1" x14ac:dyDescent="0.25">
      <c r="A44" s="204"/>
      <c r="B44" s="63"/>
      <c r="C44" s="60"/>
      <c r="D44" s="60"/>
      <c r="E44" s="60" t="s">
        <v>34</v>
      </c>
      <c r="F44" s="60"/>
      <c r="G44" s="60"/>
      <c r="H44" s="60"/>
      <c r="I44" s="60"/>
      <c r="J44" s="60"/>
      <c r="K44" s="60"/>
      <c r="L44" s="60"/>
      <c r="M44" s="60"/>
      <c r="N44" s="60"/>
      <c r="O44" s="60"/>
      <c r="P44" s="60"/>
      <c r="Q44" s="253" t="s">
        <v>232</v>
      </c>
      <c r="R44" s="253" t="s">
        <v>232</v>
      </c>
      <c r="S44" s="253" t="s">
        <v>232</v>
      </c>
      <c r="T44" s="253">
        <v>1841.8820000000001</v>
      </c>
      <c r="U44" s="253" t="s">
        <v>232</v>
      </c>
      <c r="V44" s="253" t="s">
        <v>232</v>
      </c>
      <c r="W44" s="253">
        <v>2532.4389999999999</v>
      </c>
      <c r="X44" s="253">
        <v>2681.855</v>
      </c>
      <c r="Y44" s="253">
        <v>2913.0140000000001</v>
      </c>
      <c r="Z44" s="253">
        <v>2886.4789999999998</v>
      </c>
      <c r="AA44" s="47"/>
    </row>
    <row r="45" spans="1:27" ht="13.5" customHeight="1" x14ac:dyDescent="0.25">
      <c r="A45" s="204"/>
      <c r="B45" s="63"/>
      <c r="C45" s="60"/>
      <c r="D45" s="60"/>
      <c r="E45" s="60" t="s">
        <v>35</v>
      </c>
      <c r="F45" s="60"/>
      <c r="G45" s="60"/>
      <c r="H45" s="60"/>
      <c r="I45" s="60"/>
      <c r="J45" s="60"/>
      <c r="K45" s="60"/>
      <c r="L45" s="60"/>
      <c r="M45" s="60"/>
      <c r="N45" s="60"/>
      <c r="O45" s="60"/>
      <c r="P45" s="60"/>
      <c r="Q45" s="253" t="s">
        <v>232</v>
      </c>
      <c r="R45" s="253" t="s">
        <v>232</v>
      </c>
      <c r="S45" s="253" t="s">
        <v>232</v>
      </c>
      <c r="T45" s="253">
        <v>1778.0229999999999</v>
      </c>
      <c r="U45" s="253" t="s">
        <v>232</v>
      </c>
      <c r="V45" s="253" t="s">
        <v>232</v>
      </c>
      <c r="W45" s="253">
        <v>2275.5120000000002</v>
      </c>
      <c r="X45" s="253">
        <v>2267.0189999999998</v>
      </c>
      <c r="Y45" s="253">
        <v>2374.1799999999998</v>
      </c>
      <c r="Z45" s="253">
        <v>2392.6689999999999</v>
      </c>
      <c r="AA45" s="47"/>
    </row>
    <row r="46" spans="1:27" ht="13.5" customHeight="1" x14ac:dyDescent="0.25">
      <c r="A46" s="204"/>
      <c r="B46" s="63"/>
      <c r="C46" s="60"/>
      <c r="D46" s="60"/>
      <c r="E46" s="60"/>
      <c r="F46" s="60"/>
      <c r="G46" s="60"/>
      <c r="H46" s="60"/>
      <c r="I46" s="60"/>
      <c r="J46" s="60"/>
      <c r="K46" s="60"/>
      <c r="L46" s="60"/>
      <c r="M46" s="60"/>
      <c r="N46" s="60"/>
      <c r="O46" s="60"/>
      <c r="P46" s="60"/>
      <c r="Q46" s="253" t="s">
        <v>36</v>
      </c>
      <c r="R46" s="253" t="s">
        <v>36</v>
      </c>
      <c r="S46" s="253" t="s">
        <v>36</v>
      </c>
      <c r="T46" s="253" t="s">
        <v>36</v>
      </c>
      <c r="U46" s="253" t="s">
        <v>36</v>
      </c>
      <c r="V46" s="253" t="s">
        <v>36</v>
      </c>
      <c r="W46" s="253" t="s">
        <v>36</v>
      </c>
      <c r="X46" s="253" t="s">
        <v>36</v>
      </c>
      <c r="Y46" s="253" t="s">
        <v>36</v>
      </c>
      <c r="Z46" s="253" t="s">
        <v>36</v>
      </c>
      <c r="AA46" s="47"/>
    </row>
    <row r="47" spans="1:27" s="59" customFormat="1" ht="13.5" customHeight="1" x14ac:dyDescent="0.25">
      <c r="A47" s="204"/>
      <c r="B47" s="57"/>
      <c r="C47" s="58"/>
      <c r="D47" s="58" t="s">
        <v>139</v>
      </c>
      <c r="E47" s="58"/>
      <c r="F47" s="58"/>
      <c r="G47" s="58"/>
      <c r="H47" s="58"/>
      <c r="I47" s="58"/>
      <c r="J47" s="58"/>
      <c r="K47" s="58"/>
      <c r="L47" s="58"/>
      <c r="M47" s="58"/>
      <c r="N47" s="58"/>
      <c r="O47" s="58"/>
      <c r="P47" s="58"/>
      <c r="Q47" s="252">
        <v>3868.268</v>
      </c>
      <c r="R47" s="252">
        <v>3970.6280000000002</v>
      </c>
      <c r="S47" s="252">
        <v>3818.21</v>
      </c>
      <c r="T47" s="252">
        <v>3725.5569999999998</v>
      </c>
      <c r="U47" s="252">
        <v>2231.0459999999998</v>
      </c>
      <c r="V47" s="252">
        <v>2369.6840000000002</v>
      </c>
      <c r="W47" s="252">
        <v>3372.799</v>
      </c>
      <c r="X47" s="252">
        <v>3726.2829999999999</v>
      </c>
      <c r="Y47" s="252">
        <v>4443.7219999999998</v>
      </c>
      <c r="Z47" s="252">
        <v>4001.1790000000001</v>
      </c>
      <c r="AA47" s="47"/>
    </row>
    <row r="48" spans="1:27" ht="13.5" customHeight="1" x14ac:dyDescent="0.25">
      <c r="A48" s="204"/>
      <c r="B48" s="63"/>
      <c r="C48" s="60"/>
      <c r="D48" s="58"/>
      <c r="E48" s="60" t="s">
        <v>34</v>
      </c>
      <c r="F48" s="58"/>
      <c r="G48" s="60"/>
      <c r="H48" s="60"/>
      <c r="I48" s="60"/>
      <c r="J48" s="60"/>
      <c r="K48" s="60"/>
      <c r="L48" s="60"/>
      <c r="M48" s="60"/>
      <c r="N48" s="60"/>
      <c r="O48" s="60"/>
      <c r="P48" s="60"/>
      <c r="Q48" s="253" t="s">
        <v>232</v>
      </c>
      <c r="R48" s="253">
        <v>8796.7610000000004</v>
      </c>
      <c r="S48" s="253">
        <v>8884.4429999999993</v>
      </c>
      <c r="T48" s="253" t="s">
        <v>232</v>
      </c>
      <c r="U48" s="253">
        <v>8577.4249999999993</v>
      </c>
      <c r="V48" s="253">
        <v>9157.0190000000002</v>
      </c>
      <c r="W48" s="253">
        <v>10706.47</v>
      </c>
      <c r="X48" s="253">
        <v>11834.058000000001</v>
      </c>
      <c r="Y48" s="253">
        <v>13267.129000000001</v>
      </c>
      <c r="Z48" s="253">
        <v>12849.531000000001</v>
      </c>
      <c r="AA48" s="47"/>
    </row>
    <row r="49" spans="1:27" ht="13.5" customHeight="1" x14ac:dyDescent="0.25">
      <c r="A49" s="204"/>
      <c r="B49" s="63"/>
      <c r="C49" s="60"/>
      <c r="D49" s="60"/>
      <c r="E49" s="60"/>
      <c r="F49" s="60" t="s">
        <v>140</v>
      </c>
      <c r="G49" s="60"/>
      <c r="H49" s="60"/>
      <c r="I49" s="60"/>
      <c r="J49" s="60"/>
      <c r="K49" s="60"/>
      <c r="L49" s="60"/>
      <c r="M49" s="60"/>
      <c r="N49" s="60"/>
      <c r="O49" s="60"/>
      <c r="P49" s="60"/>
      <c r="Q49" s="253">
        <v>2347.06</v>
      </c>
      <c r="R49" s="253">
        <v>2792.3519999999999</v>
      </c>
      <c r="S49" s="253">
        <v>2769.6860000000001</v>
      </c>
      <c r="T49" s="253" t="s">
        <v>232</v>
      </c>
      <c r="U49" s="253">
        <v>2116.1610000000001</v>
      </c>
      <c r="V49" s="253" t="s">
        <v>232</v>
      </c>
      <c r="W49" s="253">
        <v>2786.9589999999998</v>
      </c>
      <c r="X49" s="253">
        <v>3038.8009999999999</v>
      </c>
      <c r="Y49" s="253">
        <v>3963.326</v>
      </c>
      <c r="Z49" s="253">
        <v>3611.5569999999998</v>
      </c>
      <c r="AA49" s="47"/>
    </row>
    <row r="50" spans="1:27" ht="24.9" customHeight="1" x14ac:dyDescent="0.25">
      <c r="A50" s="204"/>
      <c r="B50" s="63"/>
      <c r="C50" s="60"/>
      <c r="D50" s="60"/>
      <c r="E50" s="60"/>
      <c r="F50" s="289" t="s">
        <v>141</v>
      </c>
      <c r="G50" s="289"/>
      <c r="H50" s="289"/>
      <c r="I50" s="289"/>
      <c r="J50" s="289"/>
      <c r="K50" s="289"/>
      <c r="L50" s="289"/>
      <c r="M50" s="289"/>
      <c r="N50" s="289"/>
      <c r="O50" s="289"/>
      <c r="P50" s="289"/>
      <c r="Q50" s="253">
        <v>3736.4949999999999</v>
      </c>
      <c r="R50" s="253">
        <v>3732.9760000000001</v>
      </c>
      <c r="S50" s="253">
        <v>3893.7559999999999</v>
      </c>
      <c r="T50" s="253">
        <v>4268.1220000000003</v>
      </c>
      <c r="U50" s="253">
        <v>4019.886</v>
      </c>
      <c r="V50" s="253" t="s">
        <v>232</v>
      </c>
      <c r="W50" s="253">
        <v>4450.866</v>
      </c>
      <c r="X50" s="253">
        <v>5009.5529999999999</v>
      </c>
      <c r="Y50" s="253">
        <v>5302.6040000000003</v>
      </c>
      <c r="Z50" s="253">
        <v>5576.6840000000002</v>
      </c>
      <c r="AA50" s="47"/>
    </row>
    <row r="51" spans="1:27" ht="24.9" customHeight="1" x14ac:dyDescent="0.25">
      <c r="A51" s="204"/>
      <c r="B51" s="63"/>
      <c r="C51" s="60"/>
      <c r="D51" s="60"/>
      <c r="E51" s="60"/>
      <c r="F51" s="289" t="s">
        <v>142</v>
      </c>
      <c r="G51" s="289"/>
      <c r="H51" s="289"/>
      <c r="I51" s="289"/>
      <c r="J51" s="289"/>
      <c r="K51" s="289"/>
      <c r="L51" s="289"/>
      <c r="M51" s="289"/>
      <c r="N51" s="289"/>
      <c r="O51" s="289"/>
      <c r="P51" s="289"/>
      <c r="Q51" s="253" t="s">
        <v>232</v>
      </c>
      <c r="R51" s="253">
        <v>2271.433</v>
      </c>
      <c r="S51" s="253">
        <v>2221.0010000000002</v>
      </c>
      <c r="T51" s="253">
        <v>2352.0349999999999</v>
      </c>
      <c r="U51" s="253">
        <v>2441.3780000000002</v>
      </c>
      <c r="V51" s="253">
        <v>2732.357</v>
      </c>
      <c r="W51" s="253">
        <v>3468.645</v>
      </c>
      <c r="X51" s="253">
        <v>3785.7040000000002</v>
      </c>
      <c r="Y51" s="253">
        <v>4001.1990000000001</v>
      </c>
      <c r="Z51" s="253">
        <v>3661.29</v>
      </c>
      <c r="AA51" s="47"/>
    </row>
    <row r="52" spans="1:27" ht="13.5" customHeight="1" x14ac:dyDescent="0.25">
      <c r="A52" s="204"/>
      <c r="B52" s="63"/>
      <c r="C52" s="60"/>
      <c r="D52" s="60"/>
      <c r="E52" s="60" t="s">
        <v>35</v>
      </c>
      <c r="F52" s="60"/>
      <c r="G52" s="60"/>
      <c r="H52" s="60"/>
      <c r="I52" s="60"/>
      <c r="J52" s="60"/>
      <c r="K52" s="60"/>
      <c r="L52" s="60"/>
      <c r="M52" s="60"/>
      <c r="N52" s="60"/>
      <c r="O52" s="60"/>
      <c r="P52" s="60"/>
      <c r="Q52" s="253" t="s">
        <v>232</v>
      </c>
      <c r="R52" s="253">
        <v>4826.1329999999998</v>
      </c>
      <c r="S52" s="253">
        <v>5066.2330000000002</v>
      </c>
      <c r="T52" s="253" t="s">
        <v>232</v>
      </c>
      <c r="U52" s="253">
        <v>6346.3789999999999</v>
      </c>
      <c r="V52" s="253">
        <v>6787.335</v>
      </c>
      <c r="W52" s="253">
        <v>7333.6710000000003</v>
      </c>
      <c r="X52" s="253">
        <v>8107.7749999999996</v>
      </c>
      <c r="Y52" s="253">
        <v>8823.4069999999992</v>
      </c>
      <c r="Z52" s="253">
        <v>8848.3520000000008</v>
      </c>
      <c r="AA52" s="47"/>
    </row>
    <row r="53" spans="1:27" ht="13.5" customHeight="1" x14ac:dyDescent="0.25">
      <c r="A53" s="204"/>
      <c r="B53" s="63"/>
      <c r="C53" s="60"/>
      <c r="D53" s="60"/>
      <c r="E53" s="60"/>
      <c r="F53" s="60" t="s">
        <v>140</v>
      </c>
      <c r="G53" s="60"/>
      <c r="H53" s="60"/>
      <c r="I53" s="60"/>
      <c r="J53" s="60"/>
      <c r="K53" s="60"/>
      <c r="L53" s="60"/>
      <c r="M53" s="60"/>
      <c r="N53" s="60"/>
      <c r="O53" s="60"/>
      <c r="P53" s="60"/>
      <c r="Q53" s="253">
        <v>548.279</v>
      </c>
      <c r="R53" s="253">
        <v>739.58799999999997</v>
      </c>
      <c r="S53" s="253">
        <v>836.67700000000002</v>
      </c>
      <c r="T53" s="253" t="s">
        <v>232</v>
      </c>
      <c r="U53" s="253">
        <v>1095.6279999999999</v>
      </c>
      <c r="V53" s="253" t="s">
        <v>232</v>
      </c>
      <c r="W53" s="253">
        <v>1234.82</v>
      </c>
      <c r="X53" s="253">
        <v>1513</v>
      </c>
      <c r="Y53" s="253">
        <v>1450.2940000000001</v>
      </c>
      <c r="Z53" s="253">
        <v>1101.1579999999999</v>
      </c>
      <c r="AA53" s="47"/>
    </row>
    <row r="54" spans="1:27" ht="24.9" customHeight="1" x14ac:dyDescent="0.25">
      <c r="A54" s="204"/>
      <c r="B54" s="63"/>
      <c r="C54" s="60"/>
      <c r="D54" s="60"/>
      <c r="E54" s="60"/>
      <c r="F54" s="289" t="s">
        <v>141</v>
      </c>
      <c r="G54" s="289"/>
      <c r="H54" s="289"/>
      <c r="I54" s="289"/>
      <c r="J54" s="289"/>
      <c r="K54" s="289"/>
      <c r="L54" s="289"/>
      <c r="M54" s="289"/>
      <c r="N54" s="289"/>
      <c r="O54" s="289"/>
      <c r="P54" s="289"/>
      <c r="Q54" s="253">
        <v>1988.489</v>
      </c>
      <c r="R54" s="253">
        <v>2030.491</v>
      </c>
      <c r="S54" s="253">
        <v>2117.9609999999998</v>
      </c>
      <c r="T54" s="253">
        <v>2231.0450000000001</v>
      </c>
      <c r="U54" s="253">
        <v>3248.4360000000001</v>
      </c>
      <c r="V54" s="253" t="s">
        <v>232</v>
      </c>
      <c r="W54" s="253">
        <v>3387.7539999999999</v>
      </c>
      <c r="X54" s="253">
        <v>3683.49</v>
      </c>
      <c r="Y54" s="253">
        <v>3849.6509999999998</v>
      </c>
      <c r="Z54" s="253">
        <v>4152.1750000000002</v>
      </c>
      <c r="AA54" s="47"/>
    </row>
    <row r="55" spans="1:27" ht="24.9" customHeight="1" x14ac:dyDescent="0.25">
      <c r="A55" s="204"/>
      <c r="B55" s="63"/>
      <c r="C55" s="60"/>
      <c r="D55" s="60"/>
      <c r="E55" s="60"/>
      <c r="F55" s="289" t="s">
        <v>142</v>
      </c>
      <c r="G55" s="289"/>
      <c r="H55" s="289"/>
      <c r="I55" s="289"/>
      <c r="J55" s="289"/>
      <c r="K55" s="289"/>
      <c r="L55" s="289"/>
      <c r="M55" s="289"/>
      <c r="N55" s="289"/>
      <c r="O55" s="289"/>
      <c r="P55" s="289"/>
      <c r="Q55" s="253" t="s">
        <v>232</v>
      </c>
      <c r="R55" s="253">
        <v>2056.0540000000001</v>
      </c>
      <c r="S55" s="253">
        <v>2111.5949999999998</v>
      </c>
      <c r="T55" s="253">
        <v>2227.8380000000002</v>
      </c>
      <c r="U55" s="253">
        <v>2002.3150000000001</v>
      </c>
      <c r="V55" s="253">
        <v>2188.895</v>
      </c>
      <c r="W55" s="253">
        <v>2711.0970000000002</v>
      </c>
      <c r="X55" s="253">
        <v>2911.2849999999999</v>
      </c>
      <c r="Y55" s="253">
        <v>3523.462</v>
      </c>
      <c r="Z55" s="253">
        <v>3595.0189999999998</v>
      </c>
      <c r="AA55" s="47"/>
    </row>
    <row r="56" spans="1:27" ht="13.5" customHeight="1" x14ac:dyDescent="0.25">
      <c r="A56" s="204"/>
      <c r="B56" s="63"/>
      <c r="C56" s="60"/>
      <c r="D56" s="58"/>
      <c r="E56" s="60"/>
      <c r="F56" s="60"/>
      <c r="G56" s="60"/>
      <c r="H56" s="60"/>
      <c r="I56" s="60"/>
      <c r="J56" s="60"/>
      <c r="K56" s="60"/>
      <c r="L56" s="60"/>
      <c r="M56" s="60"/>
      <c r="N56" s="60"/>
      <c r="O56" s="60"/>
      <c r="P56" s="60"/>
      <c r="Q56" s="253" t="s">
        <v>36</v>
      </c>
      <c r="R56" s="253" t="s">
        <v>36</v>
      </c>
      <c r="S56" s="253" t="s">
        <v>36</v>
      </c>
      <c r="T56" s="253" t="s">
        <v>36</v>
      </c>
      <c r="U56" s="253" t="s">
        <v>36</v>
      </c>
      <c r="V56" s="253" t="s">
        <v>36</v>
      </c>
      <c r="W56" s="253" t="s">
        <v>36</v>
      </c>
      <c r="X56" s="253" t="s">
        <v>36</v>
      </c>
      <c r="Y56" s="253" t="s">
        <v>36</v>
      </c>
      <c r="Z56" s="253" t="s">
        <v>36</v>
      </c>
      <c r="AA56" s="47"/>
    </row>
    <row r="57" spans="1:27" s="59" customFormat="1" ht="13.5" customHeight="1" x14ac:dyDescent="0.25">
      <c r="A57" s="204"/>
      <c r="B57" s="57"/>
      <c r="C57" s="58"/>
      <c r="D57" s="58" t="s">
        <v>143</v>
      </c>
      <c r="E57" s="58"/>
      <c r="F57" s="58"/>
      <c r="G57" s="58"/>
      <c r="H57" s="58"/>
      <c r="I57" s="58"/>
      <c r="J57" s="58"/>
      <c r="K57" s="58"/>
      <c r="L57" s="58"/>
      <c r="M57" s="58"/>
      <c r="N57" s="58"/>
      <c r="O57" s="58"/>
      <c r="P57" s="58"/>
      <c r="Q57" s="252">
        <v>-40.956000000000003</v>
      </c>
      <c r="R57" s="252">
        <v>-37.665999999999997</v>
      </c>
      <c r="S57" s="252">
        <v>-40.796999999999997</v>
      </c>
      <c r="T57" s="252">
        <v>-32.859000000000002</v>
      </c>
      <c r="U57" s="252">
        <v>-22.411999999999999</v>
      </c>
      <c r="V57" s="252">
        <v>-18.436</v>
      </c>
      <c r="W57" s="252">
        <v>-22.225999999999999</v>
      </c>
      <c r="X57" s="252">
        <v>-11.112</v>
      </c>
      <c r="Y57" s="252">
        <v>-26.864999999999998</v>
      </c>
      <c r="Z57" s="252">
        <v>-48.292000000000002</v>
      </c>
      <c r="AA57" s="47"/>
    </row>
    <row r="58" spans="1:27" s="59" customFormat="1" ht="13.5" customHeight="1" x14ac:dyDescent="0.25">
      <c r="A58" s="204"/>
      <c r="B58" s="57"/>
      <c r="C58" s="58"/>
      <c r="D58" s="58"/>
      <c r="E58" s="60" t="s">
        <v>34</v>
      </c>
      <c r="F58" s="58"/>
      <c r="G58" s="58"/>
      <c r="H58" s="58"/>
      <c r="I58" s="58"/>
      <c r="J58" s="58"/>
      <c r="K58" s="58"/>
      <c r="L58" s="58"/>
      <c r="M58" s="58"/>
      <c r="N58" s="58"/>
      <c r="O58" s="58"/>
      <c r="P58" s="58"/>
      <c r="Q58" s="253">
        <v>7.1369999999999996</v>
      </c>
      <c r="R58" s="253">
        <v>5.9960000000000004</v>
      </c>
      <c r="S58" s="253">
        <v>9.298</v>
      </c>
      <c r="T58" s="253">
        <v>15.734999999999999</v>
      </c>
      <c r="U58" s="253">
        <v>19.076000000000001</v>
      </c>
      <c r="V58" s="253">
        <v>29.853000000000002</v>
      </c>
      <c r="W58" s="253" t="s">
        <v>232</v>
      </c>
      <c r="X58" s="253" t="s">
        <v>232</v>
      </c>
      <c r="Y58" s="253" t="s">
        <v>232</v>
      </c>
      <c r="Z58" s="253">
        <v>23.52</v>
      </c>
      <c r="AA58" s="47"/>
    </row>
    <row r="59" spans="1:27" s="59" customFormat="1" ht="13.5" customHeight="1" x14ac:dyDescent="0.25">
      <c r="A59" s="204"/>
      <c r="B59" s="57"/>
      <c r="C59" s="58"/>
      <c r="D59" s="58"/>
      <c r="E59" s="60" t="s">
        <v>35</v>
      </c>
      <c r="F59" s="58"/>
      <c r="G59" s="58"/>
      <c r="H59" s="58"/>
      <c r="I59" s="58"/>
      <c r="J59" s="58"/>
      <c r="K59" s="58"/>
      <c r="L59" s="58"/>
      <c r="M59" s="58"/>
      <c r="N59" s="58"/>
      <c r="O59" s="58"/>
      <c r="P59" s="58"/>
      <c r="Q59" s="253">
        <v>48.094000000000001</v>
      </c>
      <c r="R59" s="253">
        <v>43.661000000000001</v>
      </c>
      <c r="S59" s="253">
        <v>50.094000000000001</v>
      </c>
      <c r="T59" s="253">
        <v>48.594999999999999</v>
      </c>
      <c r="U59" s="253">
        <v>41.49</v>
      </c>
      <c r="V59" s="253">
        <v>48.29</v>
      </c>
      <c r="W59" s="253" t="s">
        <v>232</v>
      </c>
      <c r="X59" s="253" t="s">
        <v>232</v>
      </c>
      <c r="Y59" s="253" t="s">
        <v>232</v>
      </c>
      <c r="Z59" s="253">
        <v>71.813999999999993</v>
      </c>
      <c r="AA59" s="47"/>
    </row>
    <row r="60" spans="1:27" s="59" customFormat="1" ht="13.5" customHeight="1" x14ac:dyDescent="0.25">
      <c r="A60" s="204"/>
      <c r="B60" s="57"/>
      <c r="C60" s="58"/>
      <c r="D60" s="58"/>
      <c r="E60" s="58"/>
      <c r="F60" s="58"/>
      <c r="G60" s="58"/>
      <c r="H60" s="58"/>
      <c r="I60" s="58"/>
      <c r="J60" s="58"/>
      <c r="K60" s="58"/>
      <c r="L60" s="58"/>
      <c r="M60" s="58"/>
      <c r="N60" s="58"/>
      <c r="O60" s="58"/>
      <c r="P60" s="58"/>
      <c r="Q60" s="158" t="s">
        <v>36</v>
      </c>
      <c r="R60" s="158" t="s">
        <v>36</v>
      </c>
      <c r="S60" s="158" t="s">
        <v>36</v>
      </c>
      <c r="T60" s="158" t="s">
        <v>36</v>
      </c>
      <c r="U60" s="158" t="s">
        <v>36</v>
      </c>
      <c r="V60" s="158" t="s">
        <v>36</v>
      </c>
      <c r="W60" s="158" t="s">
        <v>36</v>
      </c>
      <c r="X60" s="158" t="s">
        <v>36</v>
      </c>
      <c r="Y60" s="158" t="s">
        <v>36</v>
      </c>
      <c r="Z60" s="158" t="s">
        <v>36</v>
      </c>
      <c r="AA60" s="47"/>
    </row>
    <row r="61" spans="1:27" s="68" customFormat="1" ht="37.200000000000003" customHeight="1" x14ac:dyDescent="0.25">
      <c r="A61" s="204"/>
      <c r="B61" s="290" t="s">
        <v>144</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112" customFormat="1" ht="30.6" customHeight="1" x14ac:dyDescent="0.25">
      <c r="A62" s="204"/>
      <c r="B62" s="291" t="s">
        <v>68</v>
      </c>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7" s="115" customFormat="1" ht="18.75" customHeight="1" x14ac:dyDescent="0.25">
      <c r="A63" s="204"/>
      <c r="B63" s="70"/>
      <c r="C63" s="71"/>
      <c r="D63" s="291" t="s">
        <v>30</v>
      </c>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7" x14ac:dyDescent="0.25">
      <c r="A64" s="64"/>
    </row>
    <row r="65" spans="1:1" x14ac:dyDescent="0.25">
      <c r="A65" s="64"/>
    </row>
    <row r="66" spans="1:1" x14ac:dyDescent="0.25">
      <c r="A66" s="64"/>
    </row>
  </sheetData>
  <mergeCells count="18">
    <mergeCell ref="F51:P51"/>
    <mergeCell ref="F50:P50"/>
    <mergeCell ref="Q8:Q10"/>
    <mergeCell ref="R8:R10"/>
    <mergeCell ref="S8:S10"/>
    <mergeCell ref="D43:P43"/>
    <mergeCell ref="T8:T10"/>
    <mergeCell ref="W8:W10"/>
    <mergeCell ref="X8:X10"/>
    <mergeCell ref="Y8:Y10"/>
    <mergeCell ref="Z8:Z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64" customWidth="1"/>
    <col min="2" max="15" width="1.6640625" style="64" customWidth="1"/>
    <col min="16" max="16" width="30.6640625" style="64" customWidth="1"/>
    <col min="17" max="19" width="15.88671875" style="64" bestFit="1" customWidth="1"/>
    <col min="20" max="24" width="15.44140625" style="64" bestFit="1" customWidth="1"/>
    <col min="25" max="26" width="15.88671875" style="64" bestFit="1" customWidth="1"/>
    <col min="27" max="27" width="11.44140625" style="64" customWidth="1"/>
    <col min="2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161</v>
      </c>
      <c r="C2" s="34"/>
      <c r="D2" s="34"/>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4"/>
      <c r="E5" s="34"/>
      <c r="F5" s="34"/>
      <c r="G5" s="34"/>
      <c r="H5" s="34"/>
      <c r="I5" s="34"/>
      <c r="J5" s="34"/>
      <c r="K5" s="34"/>
      <c r="L5" s="34"/>
      <c r="M5" s="34"/>
      <c r="N5" s="34"/>
      <c r="O5" s="34"/>
      <c r="P5" s="34"/>
      <c r="Q5" s="38"/>
      <c r="R5" s="38"/>
      <c r="S5" s="38"/>
      <c r="T5" s="38"/>
      <c r="U5" s="38"/>
      <c r="V5" s="38"/>
      <c r="W5" s="38"/>
      <c r="X5" s="38"/>
      <c r="Y5" s="38"/>
      <c r="Z5" s="38"/>
    </row>
    <row r="6" spans="1:26" s="35" customFormat="1" ht="15.9" customHeight="1" x14ac:dyDescent="0.3">
      <c r="A6" s="34"/>
      <c r="B6" s="37"/>
      <c r="C6" s="34"/>
      <c r="D6" s="34"/>
      <c r="E6" s="34"/>
      <c r="F6" s="34"/>
      <c r="G6" s="34"/>
      <c r="H6" s="34"/>
      <c r="I6" s="34"/>
      <c r="J6" s="34"/>
      <c r="K6" s="34"/>
      <c r="L6" s="34"/>
      <c r="M6" s="34"/>
      <c r="N6" s="34"/>
      <c r="O6" s="34"/>
      <c r="P6" s="34"/>
      <c r="Q6" s="38"/>
      <c r="R6" s="38"/>
      <c r="S6" s="38"/>
      <c r="T6" s="38"/>
      <c r="U6" s="38"/>
      <c r="V6" s="38"/>
      <c r="W6" s="38"/>
      <c r="X6" s="38"/>
      <c r="Y6" s="38"/>
      <c r="Z6" s="38"/>
    </row>
    <row r="7" spans="1:26" s="43" customFormat="1" ht="15.9" customHeight="1" x14ac:dyDescent="0.25">
      <c r="A7" s="34"/>
      <c r="B7" s="40" t="s">
        <v>32</v>
      </c>
      <c r="C7" s="40"/>
      <c r="D7" s="40"/>
      <c r="E7" s="40"/>
      <c r="F7" s="40"/>
      <c r="G7" s="40"/>
      <c r="H7" s="40"/>
      <c r="I7" s="40"/>
      <c r="J7" s="40"/>
      <c r="K7" s="40"/>
      <c r="L7" s="40"/>
      <c r="M7" s="40"/>
      <c r="N7" s="40"/>
      <c r="O7" s="40"/>
      <c r="P7" s="40"/>
      <c r="Q7" s="41"/>
      <c r="R7" s="41"/>
      <c r="S7" s="41"/>
      <c r="T7" s="41"/>
      <c r="U7" s="41"/>
      <c r="V7" s="41"/>
      <c r="W7" s="41"/>
      <c r="X7" s="41"/>
      <c r="Y7" s="41"/>
      <c r="Z7" s="41" t="str">
        <f>Zahlungsbilanz!Z7</f>
        <v>Stand: März 2026</v>
      </c>
    </row>
    <row r="8" spans="1:26" s="47" customFormat="1" ht="13.5" customHeight="1" x14ac:dyDescent="0.25">
      <c r="A8" s="3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49"/>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49"/>
      <c r="E11" s="49"/>
      <c r="F11" s="49"/>
      <c r="G11" s="49"/>
      <c r="H11" s="49"/>
      <c r="I11" s="49"/>
      <c r="J11" s="49"/>
      <c r="K11" s="49"/>
      <c r="L11" s="49"/>
      <c r="M11" s="49"/>
      <c r="N11" s="49"/>
      <c r="O11" s="49"/>
      <c r="P11" s="49"/>
      <c r="Q11" s="168"/>
      <c r="R11" s="168"/>
      <c r="S11" s="168"/>
      <c r="T11" s="168"/>
      <c r="U11" s="168"/>
      <c r="V11" s="168"/>
      <c r="W11" s="168"/>
      <c r="X11" s="168"/>
      <c r="Y11" s="168"/>
      <c r="Z11" s="168"/>
    </row>
    <row r="12" spans="1:26" s="59" customFormat="1" ht="13.5" customHeight="1" x14ac:dyDescent="0.25">
      <c r="A12" s="34"/>
      <c r="B12" s="57"/>
      <c r="C12" s="58" t="s">
        <v>48</v>
      </c>
      <c r="D12" s="58"/>
      <c r="E12" s="58"/>
      <c r="F12" s="58"/>
      <c r="G12" s="58"/>
      <c r="H12" s="58"/>
      <c r="I12" s="58"/>
      <c r="J12" s="58"/>
      <c r="K12" s="58"/>
      <c r="L12" s="58"/>
      <c r="M12" s="58"/>
      <c r="N12" s="58"/>
      <c r="O12" s="58"/>
      <c r="P12" s="58"/>
      <c r="Q12" s="255">
        <v>463.73599999999999</v>
      </c>
      <c r="R12" s="255">
        <v>6636.3609999999999</v>
      </c>
      <c r="S12" s="255">
        <v>1924.3889999999999</v>
      </c>
      <c r="T12" s="255">
        <v>4760.1440000000002</v>
      </c>
      <c r="U12" s="255">
        <v>2963.3519999999999</v>
      </c>
      <c r="V12" s="255">
        <v>5692.7529999999997</v>
      </c>
      <c r="W12" s="255">
        <v>3444.4369999999999</v>
      </c>
      <c r="X12" s="255">
        <v>1050.4690000000001</v>
      </c>
      <c r="Y12" s="255">
        <v>3254.8629999999998</v>
      </c>
      <c r="Z12" s="255">
        <v>4433.7510000000002</v>
      </c>
    </row>
    <row r="13" spans="1:26" s="59" customFormat="1" ht="13.5" customHeight="1" x14ac:dyDescent="0.25">
      <c r="A13" s="34"/>
      <c r="B13" s="57"/>
      <c r="C13" s="58"/>
      <c r="D13" s="60" t="s">
        <v>34</v>
      </c>
      <c r="E13" s="60"/>
      <c r="F13" s="60"/>
      <c r="G13" s="58"/>
      <c r="H13" s="58"/>
      <c r="I13" s="58"/>
      <c r="J13" s="58"/>
      <c r="K13" s="58"/>
      <c r="L13" s="58"/>
      <c r="M13" s="58"/>
      <c r="N13" s="58"/>
      <c r="O13" s="58"/>
      <c r="P13" s="58"/>
      <c r="Q13" s="256">
        <v>11442.505999999999</v>
      </c>
      <c r="R13" s="256">
        <v>13233.583000000001</v>
      </c>
      <c r="S13" s="256">
        <v>11558.302</v>
      </c>
      <c r="T13" s="256">
        <v>15074.057000000001</v>
      </c>
      <c r="U13" s="256">
        <v>12066</v>
      </c>
      <c r="V13" s="256">
        <v>14422.263000000001</v>
      </c>
      <c r="W13" s="256">
        <v>15903.591</v>
      </c>
      <c r="X13" s="256">
        <v>19030.12</v>
      </c>
      <c r="Y13" s="256">
        <v>19647.044999999998</v>
      </c>
      <c r="Z13" s="256">
        <v>19993.517</v>
      </c>
    </row>
    <row r="14" spans="1:26" s="59" customFormat="1" ht="13.5" customHeight="1" x14ac:dyDescent="0.25">
      <c r="A14" s="34"/>
      <c r="B14" s="57"/>
      <c r="C14" s="58"/>
      <c r="D14" s="60" t="s">
        <v>35</v>
      </c>
      <c r="E14" s="60"/>
      <c r="F14" s="60"/>
      <c r="G14" s="58"/>
      <c r="H14" s="58"/>
      <c r="I14" s="58"/>
      <c r="J14" s="58"/>
      <c r="K14" s="58"/>
      <c r="L14" s="58"/>
      <c r="M14" s="58"/>
      <c r="N14" s="58"/>
      <c r="O14" s="58"/>
      <c r="P14" s="58"/>
      <c r="Q14" s="256">
        <v>10978.769</v>
      </c>
      <c r="R14" s="256">
        <v>6597.2240000000002</v>
      </c>
      <c r="S14" s="256">
        <v>9633.9150000000009</v>
      </c>
      <c r="T14" s="256">
        <v>10313.914000000001</v>
      </c>
      <c r="U14" s="256">
        <v>9102.6479999999992</v>
      </c>
      <c r="V14" s="256">
        <v>8729.5110000000004</v>
      </c>
      <c r="W14" s="256">
        <v>12459.153</v>
      </c>
      <c r="X14" s="256">
        <v>17979.654999999999</v>
      </c>
      <c r="Y14" s="256">
        <v>16392.184000000001</v>
      </c>
      <c r="Z14" s="256">
        <v>15559.767</v>
      </c>
    </row>
    <row r="15" spans="1:26" s="59" customFormat="1" ht="13.5" customHeight="1" x14ac:dyDescent="0.25">
      <c r="A15" s="34"/>
      <c r="B15" s="57"/>
      <c r="C15" s="58"/>
      <c r="D15" s="58"/>
      <c r="E15" s="58"/>
      <c r="F15" s="58"/>
      <c r="G15" s="58"/>
      <c r="H15" s="58"/>
      <c r="I15" s="58"/>
      <c r="J15" s="58"/>
      <c r="K15" s="58"/>
      <c r="L15" s="58"/>
      <c r="M15" s="58"/>
      <c r="N15" s="58"/>
      <c r="O15" s="58"/>
      <c r="P15" s="58"/>
      <c r="Q15" s="257" t="s">
        <v>36</v>
      </c>
      <c r="R15" s="257" t="s">
        <v>36</v>
      </c>
      <c r="S15" s="257" t="s">
        <v>36</v>
      </c>
      <c r="T15" s="257" t="s">
        <v>36</v>
      </c>
      <c r="U15" s="257" t="s">
        <v>36</v>
      </c>
      <c r="V15" s="257" t="s">
        <v>36</v>
      </c>
      <c r="W15" s="257" t="s">
        <v>36</v>
      </c>
      <c r="X15" s="257" t="s">
        <v>36</v>
      </c>
      <c r="Y15" s="257" t="s">
        <v>36</v>
      </c>
      <c r="Z15" s="257" t="s">
        <v>36</v>
      </c>
    </row>
    <row r="16" spans="1:26" s="59" customFormat="1" ht="13.5" customHeight="1" x14ac:dyDescent="0.25">
      <c r="A16" s="34"/>
      <c r="B16" s="57"/>
      <c r="C16" s="58"/>
      <c r="D16" s="58" t="s">
        <v>162</v>
      </c>
      <c r="E16" s="58"/>
      <c r="F16" s="58"/>
      <c r="G16" s="58"/>
      <c r="H16" s="58"/>
      <c r="I16" s="58"/>
      <c r="J16" s="58"/>
      <c r="K16" s="58"/>
      <c r="L16" s="58"/>
      <c r="M16" s="58"/>
      <c r="N16" s="58"/>
      <c r="O16" s="58"/>
      <c r="P16" s="58"/>
      <c r="Q16" s="255" t="s">
        <v>232</v>
      </c>
      <c r="R16" s="255" t="s">
        <v>232</v>
      </c>
      <c r="S16" s="255" t="s">
        <v>232</v>
      </c>
      <c r="T16" s="255" t="s">
        <v>232</v>
      </c>
      <c r="U16" s="255" t="s">
        <v>232</v>
      </c>
      <c r="V16" s="255" t="s">
        <v>232</v>
      </c>
      <c r="W16" s="255" t="s">
        <v>232</v>
      </c>
      <c r="X16" s="255" t="s">
        <v>232</v>
      </c>
      <c r="Y16" s="255" t="s">
        <v>232</v>
      </c>
      <c r="Z16" s="255" t="s">
        <v>232</v>
      </c>
    </row>
    <row r="17" spans="1:26" s="59" customFormat="1" ht="13.5" customHeight="1" x14ac:dyDescent="0.25">
      <c r="A17" s="34"/>
      <c r="B17" s="57"/>
      <c r="C17" s="58"/>
      <c r="D17" s="58"/>
      <c r="E17" s="60" t="s">
        <v>34</v>
      </c>
      <c r="F17" s="60"/>
      <c r="G17" s="60"/>
      <c r="H17" s="58"/>
      <c r="I17" s="58"/>
      <c r="J17" s="58"/>
      <c r="K17" s="58"/>
      <c r="L17" s="58"/>
      <c r="M17" s="58"/>
      <c r="N17" s="58"/>
      <c r="O17" s="58"/>
      <c r="P17" s="58"/>
      <c r="Q17" s="256" t="s">
        <v>232</v>
      </c>
      <c r="R17" s="256" t="s">
        <v>232</v>
      </c>
      <c r="S17" s="256" t="s">
        <v>232</v>
      </c>
      <c r="T17" s="256" t="s">
        <v>232</v>
      </c>
      <c r="U17" s="256" t="s">
        <v>232</v>
      </c>
      <c r="V17" s="256" t="s">
        <v>232</v>
      </c>
      <c r="W17" s="256" t="s">
        <v>232</v>
      </c>
      <c r="X17" s="256" t="s">
        <v>232</v>
      </c>
      <c r="Y17" s="256" t="s">
        <v>232</v>
      </c>
      <c r="Z17" s="256">
        <v>7886.0529999999999</v>
      </c>
    </row>
    <row r="18" spans="1:26" s="59" customFormat="1" ht="13.5" customHeight="1" x14ac:dyDescent="0.25">
      <c r="A18" s="34"/>
      <c r="B18" s="57"/>
      <c r="C18" s="58"/>
      <c r="D18" s="58"/>
      <c r="E18" s="60" t="s">
        <v>35</v>
      </c>
      <c r="F18" s="60"/>
      <c r="G18" s="60"/>
      <c r="H18" s="58"/>
      <c r="I18" s="58"/>
      <c r="J18" s="58"/>
      <c r="K18" s="58"/>
      <c r="L18" s="58"/>
      <c r="M18" s="58"/>
      <c r="N18" s="58"/>
      <c r="O18" s="58"/>
      <c r="P18" s="58"/>
      <c r="Q18" s="256" t="s">
        <v>232</v>
      </c>
      <c r="R18" s="256" t="s">
        <v>232</v>
      </c>
      <c r="S18" s="256" t="s">
        <v>232</v>
      </c>
      <c r="T18" s="256" t="s">
        <v>232</v>
      </c>
      <c r="U18" s="256" t="s">
        <v>232</v>
      </c>
      <c r="V18" s="256" t="s">
        <v>232</v>
      </c>
      <c r="W18" s="256" t="s">
        <v>232</v>
      </c>
      <c r="X18" s="256" t="s">
        <v>232</v>
      </c>
      <c r="Y18" s="256" t="s">
        <v>232</v>
      </c>
      <c r="Z18" s="256" t="s">
        <v>232</v>
      </c>
    </row>
    <row r="19" spans="1:26" s="59" customFormat="1" ht="13.5" customHeight="1" x14ac:dyDescent="0.25">
      <c r="A19" s="34"/>
      <c r="B19" s="57"/>
      <c r="C19" s="58"/>
      <c r="D19" s="58"/>
      <c r="E19" s="58"/>
      <c r="F19" s="58"/>
      <c r="G19" s="58"/>
      <c r="H19" s="58"/>
      <c r="I19" s="58"/>
      <c r="J19" s="58"/>
      <c r="K19" s="58"/>
      <c r="L19" s="58"/>
      <c r="M19" s="58"/>
      <c r="N19" s="58"/>
      <c r="O19" s="58"/>
      <c r="P19" s="58"/>
      <c r="Q19" s="257" t="s">
        <v>36</v>
      </c>
      <c r="R19" s="257" t="s">
        <v>36</v>
      </c>
      <c r="S19" s="257" t="s">
        <v>36</v>
      </c>
      <c r="T19" s="257" t="s">
        <v>36</v>
      </c>
      <c r="U19" s="257" t="s">
        <v>36</v>
      </c>
      <c r="V19" s="257" t="s">
        <v>36</v>
      </c>
      <c r="W19" s="257" t="s">
        <v>36</v>
      </c>
      <c r="X19" s="257" t="s">
        <v>36</v>
      </c>
      <c r="Y19" s="257" t="s">
        <v>36</v>
      </c>
      <c r="Z19" s="257" t="s">
        <v>36</v>
      </c>
    </row>
    <row r="20" spans="1:26" s="59" customFormat="1" ht="13.5" customHeight="1" x14ac:dyDescent="0.25">
      <c r="A20" s="34"/>
      <c r="B20" s="57"/>
      <c r="C20" s="58"/>
      <c r="D20" s="58" t="s">
        <v>163</v>
      </c>
      <c r="E20" s="58"/>
      <c r="F20" s="58"/>
      <c r="G20" s="58"/>
      <c r="H20" s="58"/>
      <c r="I20" s="58"/>
      <c r="J20" s="58"/>
      <c r="K20" s="58"/>
      <c r="L20" s="58"/>
      <c r="M20" s="58"/>
      <c r="N20" s="58"/>
      <c r="O20" s="58"/>
      <c r="P20" s="58"/>
      <c r="Q20" s="255">
        <v>-3828.7570000000001</v>
      </c>
      <c r="R20" s="255">
        <v>1171.6500000000001</v>
      </c>
      <c r="S20" s="255">
        <v>-3662.779</v>
      </c>
      <c r="T20" s="255">
        <v>-1167.5350000000001</v>
      </c>
      <c r="U20" s="255" t="s">
        <v>232</v>
      </c>
      <c r="V20" s="255" t="s">
        <v>232</v>
      </c>
      <c r="W20" s="255">
        <v>-3635.3780000000002</v>
      </c>
      <c r="X20" s="255">
        <v>-6321.7049999999999</v>
      </c>
      <c r="Y20" s="255">
        <v>-4276.55</v>
      </c>
      <c r="Z20" s="255">
        <v>-3344.5070000000001</v>
      </c>
    </row>
    <row r="21" spans="1:26" ht="4.95" customHeight="1" x14ac:dyDescent="0.25">
      <c r="A21" s="34"/>
      <c r="B21" s="63"/>
      <c r="C21" s="60"/>
      <c r="D21" s="60"/>
      <c r="E21" s="60"/>
      <c r="F21" s="60"/>
      <c r="G21" s="60"/>
      <c r="H21" s="60"/>
      <c r="I21" s="60"/>
      <c r="J21" s="60"/>
      <c r="K21" s="60"/>
      <c r="L21" s="60"/>
      <c r="M21" s="60"/>
      <c r="N21" s="60"/>
      <c r="O21" s="60"/>
      <c r="P21" s="60"/>
      <c r="Q21" s="255" t="s">
        <v>36</v>
      </c>
      <c r="R21" s="255" t="s">
        <v>36</v>
      </c>
      <c r="S21" s="255" t="s">
        <v>36</v>
      </c>
      <c r="T21" s="255" t="s">
        <v>36</v>
      </c>
      <c r="U21" s="255" t="s">
        <v>36</v>
      </c>
      <c r="V21" s="255" t="s">
        <v>36</v>
      </c>
      <c r="W21" s="255" t="s">
        <v>36</v>
      </c>
      <c r="X21" s="255" t="s">
        <v>36</v>
      </c>
      <c r="Y21" s="255" t="s">
        <v>36</v>
      </c>
      <c r="Z21" s="255" t="s">
        <v>36</v>
      </c>
    </row>
    <row r="22" spans="1:26" s="59" customFormat="1" ht="13.2" customHeight="1" x14ac:dyDescent="0.25">
      <c r="A22" s="34"/>
      <c r="B22" s="57"/>
      <c r="C22" s="58"/>
      <c r="D22" s="58"/>
      <c r="E22" s="58" t="s">
        <v>34</v>
      </c>
      <c r="F22" s="58"/>
      <c r="G22" s="58"/>
      <c r="H22" s="58"/>
      <c r="I22" s="58"/>
      <c r="J22" s="58"/>
      <c r="K22" s="58"/>
      <c r="L22" s="58"/>
      <c r="M22" s="58"/>
      <c r="N22" s="58"/>
      <c r="O22" s="58"/>
      <c r="P22" s="58"/>
      <c r="Q22" s="258">
        <v>7049.7929999999997</v>
      </c>
      <c r="R22" s="258">
        <v>7663.3549999999996</v>
      </c>
      <c r="S22" s="258">
        <v>5867.817</v>
      </c>
      <c r="T22" s="258">
        <v>9044.5580000000009</v>
      </c>
      <c r="U22" s="258" t="s">
        <v>232</v>
      </c>
      <c r="V22" s="258" t="s">
        <v>232</v>
      </c>
      <c r="W22" s="258" t="s">
        <v>232</v>
      </c>
      <c r="X22" s="258">
        <v>11550.799000000001</v>
      </c>
      <c r="Y22" s="258">
        <v>12008.175999999999</v>
      </c>
      <c r="Z22" s="258">
        <v>12107.465</v>
      </c>
    </row>
    <row r="23" spans="1:26" ht="1.2" customHeight="1" x14ac:dyDescent="0.25">
      <c r="A23" s="34"/>
      <c r="B23" s="63"/>
      <c r="C23" s="60"/>
      <c r="D23" s="60"/>
      <c r="E23" s="60"/>
      <c r="F23" s="60"/>
      <c r="G23" s="60"/>
      <c r="H23" s="60"/>
      <c r="I23" s="60"/>
      <c r="J23" s="60"/>
      <c r="K23" s="60"/>
      <c r="L23" s="60"/>
      <c r="M23" s="60"/>
      <c r="N23" s="60"/>
      <c r="O23" s="60"/>
      <c r="P23" s="60"/>
      <c r="Q23" s="255" t="s">
        <v>36</v>
      </c>
      <c r="R23" s="255" t="s">
        <v>36</v>
      </c>
      <c r="S23" s="255" t="s">
        <v>36</v>
      </c>
      <c r="T23" s="255" t="s">
        <v>36</v>
      </c>
      <c r="U23" s="255" t="s">
        <v>36</v>
      </c>
      <c r="V23" s="255" t="s">
        <v>36</v>
      </c>
      <c r="W23" s="255" t="s">
        <v>36</v>
      </c>
      <c r="X23" s="255" t="s">
        <v>36</v>
      </c>
      <c r="Y23" s="255" t="s">
        <v>36</v>
      </c>
      <c r="Z23" s="255" t="s">
        <v>36</v>
      </c>
    </row>
    <row r="24" spans="1:26" ht="13.5" customHeight="1" x14ac:dyDescent="0.25">
      <c r="A24" s="34"/>
      <c r="B24" s="63"/>
      <c r="C24" s="60"/>
      <c r="D24" s="60"/>
      <c r="E24" s="60"/>
      <c r="F24" s="60" t="s">
        <v>164</v>
      </c>
      <c r="G24" s="60"/>
      <c r="H24" s="60"/>
      <c r="I24" s="60"/>
      <c r="J24" s="60"/>
      <c r="K24" s="60"/>
      <c r="L24" s="60"/>
      <c r="M24" s="60"/>
      <c r="N24" s="60"/>
      <c r="O24" s="60"/>
      <c r="P24" s="60"/>
      <c r="Q24" s="256">
        <v>5330.3370000000004</v>
      </c>
      <c r="R24" s="256">
        <v>5461.2820000000002</v>
      </c>
      <c r="S24" s="256">
        <v>3700.8139999999999</v>
      </c>
      <c r="T24" s="256" t="s">
        <v>232</v>
      </c>
      <c r="U24" s="256" t="s">
        <v>232</v>
      </c>
      <c r="V24" s="256">
        <v>6384.1220000000003</v>
      </c>
      <c r="W24" s="256">
        <v>5640.5839999999998</v>
      </c>
      <c r="X24" s="256">
        <v>7202.39</v>
      </c>
      <c r="Y24" s="256">
        <v>7540.2579999999998</v>
      </c>
      <c r="Z24" s="256">
        <v>7831.9679999999998</v>
      </c>
    </row>
    <row r="25" spans="1:26" ht="13.5" customHeight="1" x14ac:dyDescent="0.25">
      <c r="A25" s="34"/>
      <c r="B25" s="63"/>
      <c r="C25" s="60"/>
      <c r="D25" s="60"/>
      <c r="E25" s="60"/>
      <c r="F25" s="60" t="s">
        <v>11</v>
      </c>
      <c r="G25" s="60"/>
      <c r="H25" s="60"/>
      <c r="I25" s="60"/>
      <c r="J25" s="60"/>
      <c r="K25" s="60"/>
      <c r="L25" s="60"/>
      <c r="M25" s="60"/>
      <c r="N25" s="60"/>
      <c r="O25" s="60"/>
      <c r="P25" s="60"/>
      <c r="Q25" s="256">
        <v>1113.6990000000001</v>
      </c>
      <c r="R25" s="256">
        <v>1433.6479999999999</v>
      </c>
      <c r="S25" s="256">
        <v>1264.5119999999999</v>
      </c>
      <c r="T25" s="256" t="s">
        <v>232</v>
      </c>
      <c r="U25" s="256">
        <v>1576.1880000000001</v>
      </c>
      <c r="V25" s="256" t="s">
        <v>232</v>
      </c>
      <c r="W25" s="256" t="s">
        <v>232</v>
      </c>
      <c r="X25" s="256">
        <v>1724.6079999999999</v>
      </c>
      <c r="Y25" s="256">
        <v>1700.2260000000001</v>
      </c>
      <c r="Z25" s="256">
        <v>1683.356</v>
      </c>
    </row>
    <row r="26" spans="1:26" ht="13.5" customHeight="1" x14ac:dyDescent="0.25">
      <c r="A26" s="34"/>
      <c r="B26" s="63"/>
      <c r="C26" s="60"/>
      <c r="D26" s="60"/>
      <c r="E26" s="60"/>
      <c r="F26" s="60" t="s">
        <v>165</v>
      </c>
      <c r="G26" s="60"/>
      <c r="H26" s="60"/>
      <c r="I26" s="60"/>
      <c r="J26" s="60"/>
      <c r="K26" s="60"/>
      <c r="L26" s="60"/>
      <c r="M26" s="60"/>
      <c r="N26" s="60"/>
      <c r="O26" s="60"/>
      <c r="P26" s="60"/>
      <c r="Q26" s="256">
        <v>605.75699999999995</v>
      </c>
      <c r="R26" s="256">
        <v>768.428</v>
      </c>
      <c r="S26" s="256">
        <v>902.49199999999996</v>
      </c>
      <c r="T26" s="256">
        <v>1166.088</v>
      </c>
      <c r="U26" s="256" t="s">
        <v>232</v>
      </c>
      <c r="V26" s="256">
        <v>565.28300000000002</v>
      </c>
      <c r="W26" s="256">
        <v>1378.2619999999999</v>
      </c>
      <c r="X26" s="256">
        <v>2623.8029999999999</v>
      </c>
      <c r="Y26" s="256">
        <v>2767.6930000000002</v>
      </c>
      <c r="Z26" s="256">
        <v>2592.14</v>
      </c>
    </row>
    <row r="27" spans="1:26" ht="5.4" customHeight="1" x14ac:dyDescent="0.25">
      <c r="A27" s="34"/>
      <c r="B27" s="63"/>
      <c r="C27" s="60"/>
      <c r="D27" s="60"/>
      <c r="E27" s="60"/>
      <c r="F27" s="60"/>
      <c r="G27" s="60"/>
      <c r="H27" s="60"/>
      <c r="I27" s="60"/>
      <c r="J27" s="60"/>
      <c r="K27" s="60"/>
      <c r="L27" s="60"/>
      <c r="M27" s="60"/>
      <c r="N27" s="60"/>
      <c r="O27" s="60"/>
      <c r="P27" s="60"/>
      <c r="Q27" s="257" t="s">
        <v>36</v>
      </c>
      <c r="R27" s="257" t="s">
        <v>36</v>
      </c>
      <c r="S27" s="257" t="s">
        <v>36</v>
      </c>
      <c r="T27" s="257" t="s">
        <v>36</v>
      </c>
      <c r="U27" s="257" t="s">
        <v>36</v>
      </c>
      <c r="V27" s="257" t="s">
        <v>36</v>
      </c>
      <c r="W27" s="257" t="s">
        <v>36</v>
      </c>
      <c r="X27" s="257" t="s">
        <v>36</v>
      </c>
      <c r="Y27" s="257" t="s">
        <v>36</v>
      </c>
      <c r="Z27" s="257" t="s">
        <v>36</v>
      </c>
    </row>
    <row r="28" spans="1:26" s="59" customFormat="1" ht="13.5" customHeight="1" x14ac:dyDescent="0.25">
      <c r="A28" s="34"/>
      <c r="B28" s="57"/>
      <c r="C28" s="58"/>
      <c r="D28" s="58"/>
      <c r="E28" s="58" t="s">
        <v>35</v>
      </c>
      <c r="F28" s="58"/>
      <c r="G28" s="58"/>
      <c r="H28" s="58"/>
      <c r="I28" s="58"/>
      <c r="J28" s="58"/>
      <c r="K28" s="58"/>
      <c r="L28" s="58"/>
      <c r="M28" s="58"/>
      <c r="N28" s="58"/>
      <c r="O28" s="58"/>
      <c r="P28" s="58"/>
      <c r="Q28" s="258">
        <v>10878.546</v>
      </c>
      <c r="R28" s="258">
        <v>6491.7060000000001</v>
      </c>
      <c r="S28" s="258">
        <v>9530.5959999999995</v>
      </c>
      <c r="T28" s="258">
        <v>10212.093999999999</v>
      </c>
      <c r="U28" s="258" t="s">
        <v>232</v>
      </c>
      <c r="V28" s="258" t="s">
        <v>232</v>
      </c>
      <c r="W28" s="258" t="s">
        <v>232</v>
      </c>
      <c r="X28" s="258">
        <v>17872.507000000001</v>
      </c>
      <c r="Y28" s="258">
        <v>16284.727000000001</v>
      </c>
      <c r="Z28" s="258">
        <v>15451.972</v>
      </c>
    </row>
    <row r="29" spans="1:26" ht="1.95" customHeight="1" x14ac:dyDescent="0.25">
      <c r="A29" s="34"/>
      <c r="B29" s="63"/>
      <c r="C29" s="60"/>
      <c r="D29" s="60"/>
      <c r="E29" s="60"/>
      <c r="F29" s="60"/>
      <c r="G29" s="60"/>
      <c r="H29" s="60"/>
      <c r="I29" s="60"/>
      <c r="J29" s="60"/>
      <c r="K29" s="60"/>
      <c r="L29" s="60"/>
      <c r="M29" s="60"/>
      <c r="N29" s="60"/>
      <c r="O29" s="60"/>
      <c r="P29" s="60"/>
      <c r="Q29" s="257" t="s">
        <v>36</v>
      </c>
      <c r="R29" s="257" t="s">
        <v>36</v>
      </c>
      <c r="S29" s="257" t="s">
        <v>36</v>
      </c>
      <c r="T29" s="257" t="s">
        <v>36</v>
      </c>
      <c r="U29" s="257" t="s">
        <v>36</v>
      </c>
      <c r="V29" s="257" t="s">
        <v>36</v>
      </c>
      <c r="W29" s="257" t="s">
        <v>36</v>
      </c>
      <c r="X29" s="257" t="s">
        <v>36</v>
      </c>
      <c r="Y29" s="257" t="s">
        <v>36</v>
      </c>
      <c r="Z29" s="257" t="s">
        <v>36</v>
      </c>
    </row>
    <row r="30" spans="1:26" ht="13.5" customHeight="1" x14ac:dyDescent="0.25">
      <c r="A30" s="34"/>
      <c r="B30" s="63"/>
      <c r="C30" s="60"/>
      <c r="D30" s="60"/>
      <c r="E30" s="60"/>
      <c r="F30" s="60" t="s">
        <v>164</v>
      </c>
      <c r="G30" s="60"/>
      <c r="H30" s="60"/>
      <c r="I30" s="60"/>
      <c r="J30" s="60"/>
      <c r="K30" s="60"/>
      <c r="L30" s="60"/>
      <c r="M30" s="60"/>
      <c r="N30" s="60"/>
      <c r="O30" s="60"/>
      <c r="P30" s="60"/>
      <c r="Q30" s="256">
        <v>6386.8270000000002</v>
      </c>
      <c r="R30" s="256">
        <v>1814.8720000000001</v>
      </c>
      <c r="S30" s="256">
        <v>4880.8819999999996</v>
      </c>
      <c r="T30" s="256" t="s">
        <v>232</v>
      </c>
      <c r="U30" s="256" t="s">
        <v>232</v>
      </c>
      <c r="V30" s="256">
        <v>4845.53</v>
      </c>
      <c r="W30" s="256">
        <v>5666.0110000000004</v>
      </c>
      <c r="X30" s="256">
        <v>7788.0749999999998</v>
      </c>
      <c r="Y30" s="256">
        <v>7848.8010000000004</v>
      </c>
      <c r="Z30" s="256">
        <v>7741.2629999999999</v>
      </c>
    </row>
    <row r="31" spans="1:26" ht="13.5" customHeight="1" x14ac:dyDescent="0.25">
      <c r="A31" s="34"/>
      <c r="B31" s="63"/>
      <c r="C31" s="60"/>
      <c r="D31" s="60"/>
      <c r="E31" s="60"/>
      <c r="F31" s="60" t="s">
        <v>11</v>
      </c>
      <c r="G31" s="60"/>
      <c r="H31" s="60"/>
      <c r="I31" s="60"/>
      <c r="J31" s="60"/>
      <c r="K31" s="60"/>
      <c r="L31" s="60"/>
      <c r="M31" s="60"/>
      <c r="N31" s="60"/>
      <c r="O31" s="60"/>
      <c r="P31" s="60"/>
      <c r="Q31" s="256">
        <v>3733.1660000000002</v>
      </c>
      <c r="R31" s="256">
        <v>3878.7069999999999</v>
      </c>
      <c r="S31" s="256">
        <v>3808.2379999999998</v>
      </c>
      <c r="T31" s="256" t="s">
        <v>232</v>
      </c>
      <c r="U31" s="256" t="s">
        <v>232</v>
      </c>
      <c r="V31" s="256" t="s">
        <v>232</v>
      </c>
      <c r="W31" s="256" t="s">
        <v>232</v>
      </c>
      <c r="X31" s="256">
        <v>5956.4679999999998</v>
      </c>
      <c r="Y31" s="256">
        <v>5319.8639999999996</v>
      </c>
      <c r="Z31" s="256">
        <v>5120.5479999999998</v>
      </c>
    </row>
    <row r="32" spans="1:26" ht="13.5" customHeight="1" x14ac:dyDescent="0.25">
      <c r="A32" s="34"/>
      <c r="B32" s="63"/>
      <c r="C32" s="60"/>
      <c r="D32" s="60"/>
      <c r="E32" s="60"/>
      <c r="F32" s="60" t="s">
        <v>166</v>
      </c>
      <c r="G32" s="60"/>
      <c r="H32" s="60"/>
      <c r="I32" s="60"/>
      <c r="J32" s="60"/>
      <c r="K32" s="60"/>
      <c r="L32" s="60"/>
      <c r="M32" s="60"/>
      <c r="N32" s="60"/>
      <c r="O32" s="60"/>
      <c r="P32" s="60"/>
      <c r="Q32" s="256">
        <v>758.55600000000004</v>
      </c>
      <c r="R32" s="256">
        <v>798.12699999999995</v>
      </c>
      <c r="S32" s="256">
        <v>841.47400000000005</v>
      </c>
      <c r="T32" s="256">
        <v>757.61300000000006</v>
      </c>
      <c r="U32" s="256" t="s">
        <v>232</v>
      </c>
      <c r="V32" s="256">
        <v>477.64</v>
      </c>
      <c r="W32" s="256">
        <v>2159.3339999999998</v>
      </c>
      <c r="X32" s="256">
        <v>4127.9620000000004</v>
      </c>
      <c r="Y32" s="256">
        <v>3116.0610000000001</v>
      </c>
      <c r="Z32" s="256">
        <v>2590.1640000000002</v>
      </c>
    </row>
    <row r="33" spans="1:26" ht="7.95" customHeight="1" x14ac:dyDescent="0.25">
      <c r="A33" s="34"/>
      <c r="B33" s="63"/>
      <c r="C33" s="60"/>
      <c r="D33" s="60"/>
      <c r="E33" s="60"/>
      <c r="F33" s="60"/>
      <c r="G33" s="60"/>
      <c r="H33" s="60"/>
      <c r="I33" s="60"/>
      <c r="J33" s="60"/>
      <c r="K33" s="60"/>
      <c r="L33" s="60"/>
      <c r="M33" s="60"/>
      <c r="N33" s="60"/>
      <c r="O33" s="60"/>
      <c r="P33" s="60"/>
      <c r="Q33" s="257" t="s">
        <v>36</v>
      </c>
      <c r="R33" s="257" t="s">
        <v>36</v>
      </c>
      <c r="S33" s="257" t="s">
        <v>36</v>
      </c>
      <c r="T33" s="257" t="s">
        <v>36</v>
      </c>
      <c r="U33" s="257" t="s">
        <v>36</v>
      </c>
      <c r="V33" s="257" t="s">
        <v>36</v>
      </c>
      <c r="W33" s="257" t="s">
        <v>36</v>
      </c>
      <c r="X33" s="257" t="s">
        <v>36</v>
      </c>
      <c r="Y33" s="257" t="s">
        <v>36</v>
      </c>
      <c r="Z33" s="257" t="s">
        <v>36</v>
      </c>
    </row>
    <row r="34" spans="1:26" s="59" customFormat="1" ht="13.5" customHeight="1" x14ac:dyDescent="0.25">
      <c r="A34" s="34"/>
      <c r="B34" s="57"/>
      <c r="C34" s="58"/>
      <c r="D34" s="58"/>
      <c r="E34" s="58" t="s">
        <v>28</v>
      </c>
      <c r="F34" s="58"/>
      <c r="G34" s="58"/>
      <c r="H34" s="58"/>
      <c r="I34" s="58"/>
      <c r="J34" s="58"/>
      <c r="K34" s="58"/>
      <c r="L34" s="58"/>
      <c r="M34" s="58"/>
      <c r="N34" s="58"/>
      <c r="O34" s="58"/>
      <c r="P34" s="58"/>
      <c r="Q34" s="255">
        <v>-3828.7570000000001</v>
      </c>
      <c r="R34" s="255">
        <v>1171.6500000000001</v>
      </c>
      <c r="S34" s="255">
        <v>-3662.779</v>
      </c>
      <c r="T34" s="255">
        <v>-1167.5350000000001</v>
      </c>
      <c r="U34" s="255" t="s">
        <v>232</v>
      </c>
      <c r="V34" s="255" t="s">
        <v>232</v>
      </c>
      <c r="W34" s="255">
        <v>-3635.3780000000002</v>
      </c>
      <c r="X34" s="255">
        <v>-6321.7049999999999</v>
      </c>
      <c r="Y34" s="255">
        <v>-4276.55</v>
      </c>
      <c r="Z34" s="255">
        <v>-3344.5070000000001</v>
      </c>
    </row>
    <row r="35" spans="1:26" ht="3.6" customHeight="1" x14ac:dyDescent="0.25">
      <c r="A35" s="34"/>
      <c r="B35" s="63"/>
      <c r="C35" s="60"/>
      <c r="D35" s="60"/>
      <c r="E35" s="60"/>
      <c r="F35" s="60"/>
      <c r="G35" s="60"/>
      <c r="H35" s="60"/>
      <c r="I35" s="60"/>
      <c r="J35" s="60"/>
      <c r="K35" s="60"/>
      <c r="L35" s="60"/>
      <c r="M35" s="60"/>
      <c r="N35" s="60"/>
      <c r="O35" s="60"/>
      <c r="P35" s="60"/>
      <c r="Q35" s="257" t="s">
        <v>36</v>
      </c>
      <c r="R35" s="257" t="s">
        <v>36</v>
      </c>
      <c r="S35" s="257" t="s">
        <v>36</v>
      </c>
      <c r="T35" s="257" t="s">
        <v>36</v>
      </c>
      <c r="U35" s="257" t="s">
        <v>36</v>
      </c>
      <c r="V35" s="257" t="s">
        <v>36</v>
      </c>
      <c r="W35" s="257" t="s">
        <v>36</v>
      </c>
      <c r="X35" s="257" t="s">
        <v>36</v>
      </c>
      <c r="Y35" s="257" t="s">
        <v>36</v>
      </c>
      <c r="Z35" s="257" t="s">
        <v>36</v>
      </c>
    </row>
    <row r="36" spans="1:26" ht="13.5" customHeight="1" x14ac:dyDescent="0.25">
      <c r="A36" s="34"/>
      <c r="B36" s="63"/>
      <c r="C36" s="60"/>
      <c r="D36" s="60"/>
      <c r="E36" s="60"/>
      <c r="F36" s="60" t="s">
        <v>164</v>
      </c>
      <c r="G36" s="60"/>
      <c r="H36" s="60"/>
      <c r="I36" s="60"/>
      <c r="J36" s="60"/>
      <c r="K36" s="60"/>
      <c r="L36" s="60"/>
      <c r="M36" s="60"/>
      <c r="N36" s="60"/>
      <c r="O36" s="60"/>
      <c r="P36" s="60"/>
      <c r="Q36" s="256">
        <v>-1056.491</v>
      </c>
      <c r="R36" s="256">
        <v>3646.4090000000001</v>
      </c>
      <c r="S36" s="256">
        <v>-1180.069</v>
      </c>
      <c r="T36" s="256">
        <v>1052.248</v>
      </c>
      <c r="U36" s="256" t="s">
        <v>232</v>
      </c>
      <c r="V36" s="256">
        <v>1538.5909999999999</v>
      </c>
      <c r="W36" s="256">
        <v>-25.425999999999998</v>
      </c>
      <c r="X36" s="256">
        <v>-585.68700000000001</v>
      </c>
      <c r="Y36" s="256">
        <v>-308.54500000000002</v>
      </c>
      <c r="Z36" s="256">
        <v>90.707999999999998</v>
      </c>
    </row>
    <row r="37" spans="1:26" ht="13.5" customHeight="1" x14ac:dyDescent="0.25">
      <c r="A37" s="34"/>
      <c r="B37" s="63"/>
      <c r="C37" s="60"/>
      <c r="D37" s="60"/>
      <c r="E37" s="60"/>
      <c r="F37" s="60" t="s">
        <v>11</v>
      </c>
      <c r="G37" s="60"/>
      <c r="H37" s="60"/>
      <c r="I37" s="60"/>
      <c r="J37" s="60"/>
      <c r="K37" s="60"/>
      <c r="L37" s="60"/>
      <c r="M37" s="60"/>
      <c r="N37" s="60"/>
      <c r="O37" s="60"/>
      <c r="P37" s="60"/>
      <c r="Q37" s="256">
        <v>-2619.4659999999999</v>
      </c>
      <c r="R37" s="256">
        <v>-2445.06</v>
      </c>
      <c r="S37" s="256">
        <v>-2543.7280000000001</v>
      </c>
      <c r="T37" s="256">
        <v>-2628.2629999999999</v>
      </c>
      <c r="U37" s="256" t="s">
        <v>232</v>
      </c>
      <c r="V37" s="256" t="s">
        <v>232</v>
      </c>
      <c r="W37" s="256">
        <v>-2828.8850000000002</v>
      </c>
      <c r="X37" s="256">
        <v>-4231.8599999999997</v>
      </c>
      <c r="Y37" s="256">
        <v>-3619.6379999999999</v>
      </c>
      <c r="Z37" s="256">
        <v>-3437.192</v>
      </c>
    </row>
    <row r="38" spans="1:26" ht="13.5" customHeight="1" x14ac:dyDescent="0.25">
      <c r="A38" s="34"/>
      <c r="B38" s="63"/>
      <c r="C38" s="60"/>
      <c r="D38" s="60"/>
      <c r="E38" s="60"/>
      <c r="F38" s="60" t="s">
        <v>166</v>
      </c>
      <c r="G38" s="60"/>
      <c r="H38" s="60"/>
      <c r="I38" s="60"/>
      <c r="J38" s="60"/>
      <c r="K38" s="60"/>
      <c r="L38" s="60"/>
      <c r="M38" s="60"/>
      <c r="N38" s="60"/>
      <c r="O38" s="60"/>
      <c r="P38" s="60"/>
      <c r="Q38" s="256">
        <v>-152.79900000000001</v>
      </c>
      <c r="R38" s="256">
        <v>-29.696999999999999</v>
      </c>
      <c r="S38" s="256">
        <v>61.018999999999998</v>
      </c>
      <c r="T38" s="256">
        <v>408.476</v>
      </c>
      <c r="U38" s="256" t="s">
        <v>232</v>
      </c>
      <c r="V38" s="256">
        <v>87.644000000000005</v>
      </c>
      <c r="W38" s="256">
        <v>-781.06799999999998</v>
      </c>
      <c r="X38" s="256">
        <v>-1504.16</v>
      </c>
      <c r="Y38" s="256">
        <v>-348.36500000000001</v>
      </c>
      <c r="Z38" s="256">
        <v>1.9790000000000001</v>
      </c>
    </row>
    <row r="39" spans="1:26" ht="13.5" customHeight="1" x14ac:dyDescent="0.25">
      <c r="A39" s="34"/>
      <c r="B39" s="63"/>
      <c r="C39" s="60"/>
      <c r="D39" s="58"/>
      <c r="E39" s="60"/>
      <c r="F39" s="58"/>
      <c r="G39" s="58"/>
      <c r="H39" s="58"/>
      <c r="I39" s="58"/>
      <c r="J39" s="58"/>
      <c r="K39" s="58"/>
      <c r="L39" s="58"/>
      <c r="M39" s="58"/>
      <c r="N39" s="58"/>
      <c r="O39" s="58"/>
      <c r="P39" s="58"/>
      <c r="Q39" s="257" t="s">
        <v>36</v>
      </c>
      <c r="R39" s="257" t="s">
        <v>36</v>
      </c>
      <c r="S39" s="257" t="s">
        <v>36</v>
      </c>
      <c r="T39" s="257" t="s">
        <v>36</v>
      </c>
      <c r="U39" s="257" t="s">
        <v>36</v>
      </c>
      <c r="V39" s="257" t="s">
        <v>36</v>
      </c>
      <c r="W39" s="257" t="s">
        <v>36</v>
      </c>
      <c r="X39" s="257" t="s">
        <v>36</v>
      </c>
      <c r="Y39" s="257" t="s">
        <v>36</v>
      </c>
      <c r="Z39" s="257" t="s">
        <v>36</v>
      </c>
    </row>
    <row r="40" spans="1:26" s="59" customFormat="1" ht="13.5" customHeight="1" x14ac:dyDescent="0.25">
      <c r="A40" s="34"/>
      <c r="B40" s="57"/>
      <c r="C40" s="58"/>
      <c r="D40" s="58" t="s">
        <v>167</v>
      </c>
      <c r="E40" s="58"/>
      <c r="F40" s="58"/>
      <c r="G40" s="58"/>
      <c r="H40" s="58"/>
      <c r="I40" s="58"/>
      <c r="J40" s="58"/>
      <c r="K40" s="58"/>
      <c r="L40" s="58"/>
      <c r="M40" s="58"/>
      <c r="N40" s="58"/>
      <c r="O40" s="58"/>
      <c r="P40" s="58"/>
      <c r="Q40" s="258" t="s">
        <v>232</v>
      </c>
      <c r="R40" s="258" t="s">
        <v>232</v>
      </c>
      <c r="S40" s="258" t="s">
        <v>232</v>
      </c>
      <c r="T40" s="258" t="s">
        <v>232</v>
      </c>
      <c r="U40" s="258" t="s">
        <v>232</v>
      </c>
      <c r="V40" s="258" t="s">
        <v>232</v>
      </c>
      <c r="W40" s="258" t="s">
        <v>232</v>
      </c>
      <c r="X40" s="258" t="s">
        <v>232</v>
      </c>
      <c r="Y40" s="258" t="s">
        <v>232</v>
      </c>
      <c r="Z40" s="258" t="s">
        <v>232</v>
      </c>
    </row>
    <row r="41" spans="1:26" ht="13.5" customHeight="1" x14ac:dyDescent="0.25">
      <c r="A41" s="34"/>
      <c r="B41" s="63"/>
      <c r="C41" s="60"/>
      <c r="D41" s="60"/>
      <c r="E41" s="60" t="s">
        <v>34</v>
      </c>
      <c r="F41" s="58"/>
      <c r="G41" s="58"/>
      <c r="H41" s="58"/>
      <c r="I41" s="58"/>
      <c r="J41" s="58"/>
      <c r="K41" s="58"/>
      <c r="L41" s="58"/>
      <c r="M41" s="58"/>
      <c r="N41" s="58"/>
      <c r="O41" s="58"/>
      <c r="P41" s="58"/>
      <c r="Q41" s="256" t="s">
        <v>232</v>
      </c>
      <c r="R41" s="256" t="s">
        <v>232</v>
      </c>
      <c r="S41" s="256" t="s">
        <v>232</v>
      </c>
      <c r="T41" s="256" t="s">
        <v>232</v>
      </c>
      <c r="U41" s="256" t="s">
        <v>232</v>
      </c>
      <c r="V41" s="256" t="s">
        <v>232</v>
      </c>
      <c r="W41" s="256" t="s">
        <v>232</v>
      </c>
      <c r="X41" s="256" t="s">
        <v>232</v>
      </c>
      <c r="Y41" s="256" t="s">
        <v>232</v>
      </c>
      <c r="Z41" s="256" t="s">
        <v>233</v>
      </c>
    </row>
    <row r="42" spans="1:26" ht="13.5" customHeight="1" x14ac:dyDescent="0.25">
      <c r="A42" s="34"/>
      <c r="B42" s="63"/>
      <c r="C42" s="60"/>
      <c r="D42" s="60"/>
      <c r="E42" s="60" t="s">
        <v>35</v>
      </c>
      <c r="F42" s="58"/>
      <c r="G42" s="58"/>
      <c r="H42" s="58"/>
      <c r="I42" s="58"/>
      <c r="J42" s="58"/>
      <c r="K42" s="58"/>
      <c r="L42" s="58"/>
      <c r="M42" s="58"/>
      <c r="N42" s="58"/>
      <c r="O42" s="58"/>
      <c r="P42" s="58"/>
      <c r="Q42" s="256" t="s">
        <v>232</v>
      </c>
      <c r="R42" s="256" t="s">
        <v>232</v>
      </c>
      <c r="S42" s="256" t="s">
        <v>232</v>
      </c>
      <c r="T42" s="256" t="s">
        <v>232</v>
      </c>
      <c r="U42" s="256" t="s">
        <v>232</v>
      </c>
      <c r="V42" s="256" t="s">
        <v>232</v>
      </c>
      <c r="W42" s="256" t="s">
        <v>232</v>
      </c>
      <c r="X42" s="256" t="s">
        <v>232</v>
      </c>
      <c r="Y42" s="256" t="s">
        <v>232</v>
      </c>
      <c r="Z42" s="256" t="s">
        <v>232</v>
      </c>
    </row>
    <row r="43" spans="1:26" ht="13.5" customHeight="1" x14ac:dyDescent="0.25">
      <c r="A43" s="34"/>
      <c r="B43" s="78"/>
      <c r="C43" s="79"/>
      <c r="D43" s="169"/>
      <c r="E43" s="79"/>
      <c r="F43" s="169"/>
      <c r="G43" s="169"/>
      <c r="H43" s="169"/>
      <c r="I43" s="169"/>
      <c r="J43" s="169"/>
      <c r="K43" s="169"/>
      <c r="L43" s="169"/>
      <c r="M43" s="169"/>
      <c r="N43" s="169"/>
      <c r="O43" s="169"/>
      <c r="P43" s="169"/>
      <c r="Q43" s="77"/>
      <c r="R43" s="77"/>
      <c r="S43" s="77"/>
      <c r="T43" s="77"/>
      <c r="U43" s="77"/>
      <c r="V43" s="77"/>
      <c r="W43" s="77"/>
      <c r="X43" s="77"/>
      <c r="Y43" s="77"/>
      <c r="Z43" s="77"/>
    </row>
    <row r="44" spans="1:26" s="68" customFormat="1" ht="36" customHeight="1" x14ac:dyDescent="0.25">
      <c r="A44" s="34"/>
      <c r="B44" s="290" t="s">
        <v>168</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8" customFormat="1" ht="27.6" customHeight="1" x14ac:dyDescent="0.25">
      <c r="A45" s="34"/>
      <c r="B45" s="291" t="s">
        <v>169</v>
      </c>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s="72" customFormat="1" ht="13.95" customHeight="1" x14ac:dyDescent="0.25">
      <c r="A46" s="34"/>
      <c r="B46" s="293" t="s">
        <v>30</v>
      </c>
      <c r="C46" s="293"/>
      <c r="D46" s="293"/>
      <c r="E46" s="293"/>
      <c r="F46" s="293"/>
      <c r="G46" s="293"/>
      <c r="H46" s="293"/>
      <c r="I46" s="293"/>
      <c r="J46" s="293"/>
      <c r="K46" s="293"/>
      <c r="L46" s="293"/>
      <c r="M46" s="293"/>
      <c r="N46" s="293"/>
      <c r="O46" s="293"/>
      <c r="P46" s="293"/>
      <c r="Q46" s="293"/>
      <c r="R46" s="293"/>
      <c r="S46" s="293"/>
      <c r="T46" s="293"/>
      <c r="U46" s="293"/>
      <c r="V46" s="293"/>
      <c r="W46" s="293"/>
      <c r="X46" s="293"/>
      <c r="Y46" s="293"/>
      <c r="Z46" s="293"/>
    </row>
  </sheetData>
  <mergeCells count="13">
    <mergeCell ref="B46:Z46"/>
    <mergeCell ref="W8:W10"/>
    <mergeCell ref="X8:X10"/>
    <mergeCell ref="Y8:Y10"/>
    <mergeCell ref="Z8:Z10"/>
    <mergeCell ref="B44:Z44"/>
    <mergeCell ref="B45:Z45"/>
    <mergeCell ref="Q8:Q10"/>
    <mergeCell ref="R8:R10"/>
    <mergeCell ref="S8:S10"/>
    <mergeCell ref="T8:T10"/>
    <mergeCell ref="U8:U10"/>
    <mergeCell ref="V8:V10"/>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74" customWidth="1"/>
    <col min="2" max="15" width="1.6640625" style="74" customWidth="1"/>
    <col min="16" max="16" width="31.33203125" style="74" customWidth="1"/>
    <col min="17" max="26" width="10.44140625" style="74" customWidth="1"/>
    <col min="27" max="16384" width="11.5546875" style="74"/>
  </cols>
  <sheetData>
    <row r="1" spans="1:28"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8" s="35" customFormat="1" ht="15.9" customHeight="1" x14ac:dyDescent="0.3">
      <c r="A2" s="34"/>
      <c r="B2" s="36" t="s">
        <v>31</v>
      </c>
      <c r="C2" s="36"/>
      <c r="D2" s="34"/>
      <c r="E2" s="34"/>
      <c r="F2" s="34"/>
      <c r="G2" s="34"/>
      <c r="H2" s="34"/>
      <c r="I2" s="34"/>
      <c r="J2" s="34"/>
      <c r="K2" s="34"/>
      <c r="L2" s="34"/>
      <c r="M2" s="34"/>
      <c r="N2" s="34"/>
      <c r="O2" s="34"/>
      <c r="P2" s="34"/>
      <c r="Q2" s="34"/>
      <c r="R2" s="34"/>
      <c r="S2" s="34"/>
      <c r="T2" s="34"/>
      <c r="U2" s="34"/>
      <c r="V2" s="34"/>
      <c r="W2" s="34"/>
      <c r="X2" s="34"/>
      <c r="Y2" s="34"/>
      <c r="Z2" s="34"/>
    </row>
    <row r="3" spans="1:28"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8"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8" s="35" customFormat="1" ht="15.9" customHeight="1" x14ac:dyDescent="0.3">
      <c r="A5" s="34"/>
      <c r="B5" s="37" t="s">
        <v>231</v>
      </c>
      <c r="C5" s="37"/>
      <c r="D5" s="34"/>
      <c r="E5" s="34"/>
      <c r="F5" s="34"/>
      <c r="G5" s="34"/>
      <c r="H5" s="34"/>
      <c r="I5" s="34"/>
      <c r="J5" s="34"/>
      <c r="K5" s="34"/>
      <c r="L5" s="34"/>
      <c r="M5" s="34"/>
      <c r="N5" s="34"/>
      <c r="O5" s="34"/>
      <c r="P5" s="34"/>
      <c r="Q5" s="38"/>
      <c r="R5" s="38"/>
      <c r="S5" s="38"/>
      <c r="T5" s="38"/>
      <c r="U5" s="39"/>
      <c r="V5" s="34"/>
      <c r="W5" s="34"/>
      <c r="X5" s="34"/>
      <c r="Y5" s="34"/>
      <c r="Z5" s="34"/>
    </row>
    <row r="6" spans="1:28" s="35" customFormat="1" ht="15.9" customHeight="1" x14ac:dyDescent="0.3">
      <c r="A6" s="34"/>
      <c r="B6" s="37"/>
      <c r="C6" s="37"/>
      <c r="D6" s="34"/>
      <c r="E6" s="34"/>
      <c r="F6" s="34"/>
      <c r="G6" s="34"/>
      <c r="H6" s="34"/>
      <c r="I6" s="34"/>
      <c r="J6" s="34"/>
      <c r="K6" s="34"/>
      <c r="L6" s="34"/>
      <c r="M6" s="34"/>
      <c r="N6" s="34"/>
      <c r="O6" s="34"/>
      <c r="P6" s="34"/>
      <c r="Q6" s="38"/>
      <c r="R6" s="38"/>
      <c r="S6" s="38"/>
      <c r="T6" s="38"/>
      <c r="U6" s="39"/>
      <c r="V6" s="34"/>
      <c r="W6" s="34"/>
      <c r="X6" s="34"/>
      <c r="Y6" s="34"/>
      <c r="Z6" s="34"/>
    </row>
    <row r="7" spans="1:28" s="43" customFormat="1" ht="15.9" customHeight="1" x14ac:dyDescent="0.2">
      <c r="A7" s="40"/>
      <c r="B7" s="40" t="s">
        <v>32</v>
      </c>
      <c r="C7" s="40"/>
      <c r="D7" s="40"/>
      <c r="E7" s="40"/>
      <c r="F7" s="40"/>
      <c r="G7" s="40"/>
      <c r="H7" s="40"/>
      <c r="I7" s="40"/>
      <c r="J7" s="40"/>
      <c r="K7" s="40"/>
      <c r="L7" s="40"/>
      <c r="M7" s="40"/>
      <c r="N7" s="40"/>
      <c r="O7" s="40"/>
      <c r="P7" s="40"/>
      <c r="Q7" s="41"/>
      <c r="R7" s="41"/>
      <c r="S7" s="41"/>
      <c r="T7" s="41"/>
      <c r="U7" s="41"/>
      <c r="V7" s="40"/>
      <c r="W7" s="40"/>
      <c r="X7" s="40"/>
      <c r="Y7" s="40"/>
      <c r="Z7" s="41" t="str">
        <f>Zahlungsbilanz!Z7</f>
        <v>Stand: März 2026</v>
      </c>
    </row>
    <row r="8" spans="1:28" s="47" customFormat="1" ht="13.5" customHeight="1" x14ac:dyDescent="0.25">
      <c r="A8" s="44"/>
      <c r="B8" s="45"/>
      <c r="C8" s="46"/>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c r="AA8" s="35"/>
      <c r="AB8" s="35"/>
    </row>
    <row r="9" spans="1:28" s="47" customFormat="1" ht="13.5" customHeight="1" x14ac:dyDescent="0.25">
      <c r="A9" s="44"/>
      <c r="B9" s="48"/>
      <c r="C9" s="49"/>
      <c r="D9" s="49"/>
      <c r="E9" s="49"/>
      <c r="F9" s="49"/>
      <c r="G9" s="49"/>
      <c r="H9" s="49"/>
      <c r="I9" s="49"/>
      <c r="J9" s="49"/>
      <c r="K9" s="49"/>
      <c r="L9" s="49"/>
      <c r="M9" s="49"/>
      <c r="N9" s="49"/>
      <c r="O9" s="49"/>
      <c r="P9" s="49"/>
      <c r="Q9" s="283"/>
      <c r="R9" s="283"/>
      <c r="S9" s="283"/>
      <c r="T9" s="283"/>
      <c r="U9" s="283"/>
      <c r="V9" s="283"/>
      <c r="W9" s="283"/>
      <c r="X9" s="283"/>
      <c r="Y9" s="283"/>
      <c r="Z9" s="283"/>
      <c r="AA9" s="35"/>
      <c r="AB9" s="35"/>
    </row>
    <row r="10" spans="1:28" s="47" customFormat="1" ht="13.5" customHeight="1" x14ac:dyDescent="0.25">
      <c r="A10" s="44"/>
      <c r="B10" s="50"/>
      <c r="C10" s="51" t="s">
        <v>2</v>
      </c>
      <c r="D10" s="52"/>
      <c r="E10" s="52"/>
      <c r="F10" s="52"/>
      <c r="G10" s="52"/>
      <c r="H10" s="52"/>
      <c r="I10" s="52"/>
      <c r="J10" s="52"/>
      <c r="K10" s="52"/>
      <c r="L10" s="52"/>
      <c r="M10" s="52"/>
      <c r="N10" s="52"/>
      <c r="O10" s="52"/>
      <c r="P10" s="52"/>
      <c r="Q10" s="284"/>
      <c r="R10" s="284"/>
      <c r="S10" s="284"/>
      <c r="T10" s="284"/>
      <c r="U10" s="284"/>
      <c r="V10" s="284"/>
      <c r="W10" s="284"/>
      <c r="X10" s="284"/>
      <c r="Y10" s="284"/>
      <c r="Z10" s="284"/>
      <c r="AA10" s="35"/>
      <c r="AB10" s="35"/>
    </row>
    <row r="11" spans="1:28" s="47" customFormat="1" ht="13.5" customHeight="1" x14ac:dyDescent="0.25">
      <c r="A11" s="44"/>
      <c r="B11" s="53"/>
      <c r="C11" s="54"/>
      <c r="D11" s="49"/>
      <c r="E11" s="49"/>
      <c r="F11" s="49"/>
      <c r="G11" s="49"/>
      <c r="H11" s="49"/>
      <c r="I11" s="49"/>
      <c r="J11" s="49"/>
      <c r="K11" s="49"/>
      <c r="L11" s="49"/>
      <c r="M11" s="49"/>
      <c r="N11" s="49"/>
      <c r="O11" s="49"/>
      <c r="P11" s="49"/>
      <c r="Q11" s="55"/>
      <c r="R11" s="55"/>
      <c r="S11" s="55"/>
      <c r="T11" s="55"/>
      <c r="U11" s="55"/>
      <c r="V11" s="55"/>
      <c r="W11" s="55"/>
      <c r="X11" s="55"/>
      <c r="Y11" s="55"/>
      <c r="Z11" s="55"/>
      <c r="AA11" s="35"/>
      <c r="AB11" s="35"/>
    </row>
    <row r="12" spans="1:28" s="59" customFormat="1" ht="13.5" customHeight="1" x14ac:dyDescent="0.25">
      <c r="A12" s="56"/>
      <c r="B12" s="57"/>
      <c r="C12" s="58" t="s">
        <v>33</v>
      </c>
      <c r="D12" s="58"/>
      <c r="E12" s="58"/>
      <c r="F12" s="58"/>
      <c r="G12" s="58"/>
      <c r="H12" s="58"/>
      <c r="I12" s="58"/>
      <c r="J12" s="58"/>
      <c r="K12" s="58"/>
      <c r="L12" s="58"/>
      <c r="M12" s="58"/>
      <c r="N12" s="58"/>
      <c r="O12" s="58"/>
      <c r="P12" s="58"/>
      <c r="Q12" s="259">
        <v>-490.45499999999998</v>
      </c>
      <c r="R12" s="260">
        <v>-485.62099999999998</v>
      </c>
      <c r="S12" s="259">
        <v>-1127.058</v>
      </c>
      <c r="T12" s="259">
        <v>-1204.383</v>
      </c>
      <c r="U12" s="259">
        <v>-1720.703</v>
      </c>
      <c r="V12" s="259">
        <v>-1676.7919999999999</v>
      </c>
      <c r="W12" s="259">
        <v>-1501.78</v>
      </c>
      <c r="X12" s="259">
        <v>-1465.643</v>
      </c>
      <c r="Y12" s="259">
        <v>-1803.29</v>
      </c>
      <c r="Z12" s="259">
        <v>-2370.5349999999999</v>
      </c>
      <c r="AA12" s="35"/>
      <c r="AB12" s="35"/>
    </row>
    <row r="13" spans="1:28" s="59" customFormat="1" ht="13.5" customHeight="1" x14ac:dyDescent="0.25">
      <c r="A13" s="56"/>
      <c r="B13" s="57"/>
      <c r="C13" s="60" t="s">
        <v>34</v>
      </c>
      <c r="D13" s="58"/>
      <c r="E13" s="58"/>
      <c r="F13" s="58"/>
      <c r="G13" s="58"/>
      <c r="H13" s="58"/>
      <c r="I13" s="58"/>
      <c r="J13" s="58"/>
      <c r="K13" s="58"/>
      <c r="L13" s="58"/>
      <c r="M13" s="58"/>
      <c r="N13" s="58"/>
      <c r="O13" s="58"/>
      <c r="P13" s="58"/>
      <c r="Q13" s="261">
        <v>5489.8509999999997</v>
      </c>
      <c r="R13" s="261">
        <v>5615.9219999999996</v>
      </c>
      <c r="S13" s="261">
        <v>5534.4589999999998</v>
      </c>
      <c r="T13" s="261">
        <v>7065.4790000000003</v>
      </c>
      <c r="U13" s="261">
        <v>6255.1030000000001</v>
      </c>
      <c r="V13" s="261">
        <v>5752.3760000000002</v>
      </c>
      <c r="W13" s="261">
        <v>6295.4620000000004</v>
      </c>
      <c r="X13" s="261">
        <v>7450.8789999999999</v>
      </c>
      <c r="Y13" s="261">
        <v>9451.5609999999997</v>
      </c>
      <c r="Z13" s="261">
        <v>11675.995000000001</v>
      </c>
      <c r="AA13" s="35"/>
      <c r="AB13" s="35"/>
    </row>
    <row r="14" spans="1:28" s="59" customFormat="1" ht="13.5" customHeight="1" x14ac:dyDescent="0.25">
      <c r="A14" s="56"/>
      <c r="B14" s="57"/>
      <c r="C14" s="60" t="s">
        <v>35</v>
      </c>
      <c r="D14" s="58"/>
      <c r="E14" s="58"/>
      <c r="F14" s="58"/>
      <c r="G14" s="58"/>
      <c r="H14" s="58"/>
      <c r="I14" s="58"/>
      <c r="J14" s="58"/>
      <c r="K14" s="58"/>
      <c r="L14" s="58"/>
      <c r="M14" s="58"/>
      <c r="N14" s="58"/>
      <c r="O14" s="58"/>
      <c r="P14" s="58"/>
      <c r="Q14" s="261">
        <v>5980.3059999999996</v>
      </c>
      <c r="R14" s="261">
        <v>6101.5429999999997</v>
      </c>
      <c r="S14" s="261">
        <v>6661.52</v>
      </c>
      <c r="T14" s="261">
        <v>8269.86</v>
      </c>
      <c r="U14" s="261">
        <v>7975.8050000000003</v>
      </c>
      <c r="V14" s="261">
        <v>7429.1670000000004</v>
      </c>
      <c r="W14" s="261">
        <v>7797.2430000000004</v>
      </c>
      <c r="X14" s="261">
        <v>8916.52</v>
      </c>
      <c r="Y14" s="261">
        <v>11254.852000000001</v>
      </c>
      <c r="Z14" s="261">
        <v>14046.527</v>
      </c>
      <c r="AA14" s="35"/>
      <c r="AB14" s="35"/>
    </row>
    <row r="15" spans="1:28" s="64" customFormat="1" ht="13.5" customHeight="1" x14ac:dyDescent="0.25">
      <c r="A15" s="62"/>
      <c r="B15" s="63"/>
      <c r="C15" s="60"/>
      <c r="D15" s="60"/>
      <c r="E15" s="60"/>
      <c r="F15" s="60"/>
      <c r="G15" s="60"/>
      <c r="H15" s="60"/>
      <c r="I15" s="60"/>
      <c r="J15" s="60"/>
      <c r="K15" s="60"/>
      <c r="L15" s="60"/>
      <c r="M15" s="60"/>
      <c r="N15" s="60"/>
      <c r="O15" s="60"/>
      <c r="P15" s="60"/>
      <c r="Q15" s="261" t="s">
        <v>36</v>
      </c>
      <c r="R15" s="261" t="s">
        <v>36</v>
      </c>
      <c r="S15" s="261" t="s">
        <v>36</v>
      </c>
      <c r="T15" s="261" t="s">
        <v>36</v>
      </c>
      <c r="U15" s="261" t="s">
        <v>36</v>
      </c>
      <c r="V15" s="261" t="s">
        <v>36</v>
      </c>
      <c r="W15" s="261" t="s">
        <v>36</v>
      </c>
      <c r="X15" s="261" t="s">
        <v>36</v>
      </c>
      <c r="Y15" s="261" t="s">
        <v>36</v>
      </c>
      <c r="Z15" s="261" t="s">
        <v>36</v>
      </c>
      <c r="AA15" s="35"/>
      <c r="AB15" s="35"/>
    </row>
    <row r="16" spans="1:28" s="59" customFormat="1" ht="13.5" customHeight="1" x14ac:dyDescent="0.25">
      <c r="A16" s="56"/>
      <c r="B16" s="57"/>
      <c r="C16" s="58"/>
      <c r="D16" s="58" t="s">
        <v>37</v>
      </c>
      <c r="E16" s="58"/>
      <c r="F16" s="58"/>
      <c r="G16" s="58"/>
      <c r="H16" s="58"/>
      <c r="I16" s="58"/>
      <c r="J16" s="58"/>
      <c r="K16" s="58"/>
      <c r="L16" s="58"/>
      <c r="M16" s="58"/>
      <c r="N16" s="58"/>
      <c r="O16" s="58"/>
      <c r="P16" s="58"/>
      <c r="Q16" s="260">
        <v>772.33500000000004</v>
      </c>
      <c r="R16" s="260">
        <v>939.53300000000002</v>
      </c>
      <c r="S16" s="260">
        <v>765.90599999999995</v>
      </c>
      <c r="T16" s="260">
        <v>865.37599999999998</v>
      </c>
      <c r="U16" s="260">
        <v>590.39400000000001</v>
      </c>
      <c r="V16" s="260">
        <v>787.47500000000002</v>
      </c>
      <c r="W16" s="260">
        <v>1209.962</v>
      </c>
      <c r="X16" s="260">
        <v>1321.0740000000001</v>
      </c>
      <c r="Y16" s="260">
        <v>960.51800000000003</v>
      </c>
      <c r="Z16" s="260">
        <v>574.04100000000005</v>
      </c>
      <c r="AA16" s="35"/>
      <c r="AB16" s="35"/>
    </row>
    <row r="17" spans="1:28" s="64" customFormat="1" ht="13.5" customHeight="1" x14ac:dyDescent="0.25">
      <c r="A17" s="62"/>
      <c r="B17" s="63"/>
      <c r="C17" s="60"/>
      <c r="D17" s="60"/>
      <c r="E17" s="60" t="s">
        <v>34</v>
      </c>
      <c r="F17" s="60"/>
      <c r="G17" s="60"/>
      <c r="H17" s="60"/>
      <c r="I17" s="60"/>
      <c r="J17" s="60"/>
      <c r="K17" s="60"/>
      <c r="L17" s="60"/>
      <c r="M17" s="60"/>
      <c r="N17" s="60"/>
      <c r="O17" s="60"/>
      <c r="P17" s="60"/>
      <c r="Q17" s="261">
        <v>1016.7619999999999</v>
      </c>
      <c r="R17" s="261">
        <v>1197.02</v>
      </c>
      <c r="S17" s="261">
        <v>1044.9349999999999</v>
      </c>
      <c r="T17" s="262">
        <v>1155.9870000000001</v>
      </c>
      <c r="U17" s="261">
        <v>918.92499999999995</v>
      </c>
      <c r="V17" s="261">
        <v>1179.2170000000001</v>
      </c>
      <c r="W17" s="261">
        <v>1604.7429999999999</v>
      </c>
      <c r="X17" s="261">
        <v>1735.7149999999999</v>
      </c>
      <c r="Y17" s="261">
        <v>1496.8579999999999</v>
      </c>
      <c r="Z17" s="261">
        <v>1148.0419999999999</v>
      </c>
      <c r="AA17" s="35"/>
      <c r="AB17" s="35"/>
    </row>
    <row r="18" spans="1:28" s="64" customFormat="1" ht="13.5" customHeight="1" x14ac:dyDescent="0.25">
      <c r="A18" s="62"/>
      <c r="B18" s="63"/>
      <c r="C18" s="60"/>
      <c r="D18" s="60"/>
      <c r="E18" s="60" t="s">
        <v>35</v>
      </c>
      <c r="F18" s="60"/>
      <c r="G18" s="60"/>
      <c r="H18" s="60"/>
      <c r="I18" s="60"/>
      <c r="J18" s="60"/>
      <c r="K18" s="60"/>
      <c r="L18" s="60"/>
      <c r="M18" s="60"/>
      <c r="N18" s="60"/>
      <c r="O18" s="60"/>
      <c r="P18" s="60"/>
      <c r="Q18" s="261">
        <v>244.429</v>
      </c>
      <c r="R18" s="261">
        <v>257.48899999999998</v>
      </c>
      <c r="S18" s="261">
        <v>279.02999999999997</v>
      </c>
      <c r="T18" s="261">
        <v>290.61</v>
      </c>
      <c r="U18" s="261">
        <v>328.53100000000001</v>
      </c>
      <c r="V18" s="261">
        <v>391.74200000000002</v>
      </c>
      <c r="W18" s="261">
        <v>394.78100000000001</v>
      </c>
      <c r="X18" s="261">
        <v>414.64400000000001</v>
      </c>
      <c r="Y18" s="261">
        <v>536.33900000000006</v>
      </c>
      <c r="Z18" s="261">
        <v>574.00300000000004</v>
      </c>
      <c r="AA18" s="35"/>
      <c r="AB18" s="35"/>
    </row>
    <row r="19" spans="1:28" s="64" customFormat="1" ht="13.5" customHeight="1" x14ac:dyDescent="0.25">
      <c r="A19" s="62"/>
      <c r="B19" s="63"/>
      <c r="C19" s="60"/>
      <c r="D19" s="60"/>
      <c r="E19" s="60"/>
      <c r="F19" s="65"/>
      <c r="G19" s="60"/>
      <c r="H19" s="60"/>
      <c r="I19" s="60"/>
      <c r="J19" s="60"/>
      <c r="K19" s="60"/>
      <c r="L19" s="60"/>
      <c r="M19" s="60"/>
      <c r="N19" s="60"/>
      <c r="O19" s="60"/>
      <c r="P19" s="60"/>
      <c r="Q19" s="261" t="s">
        <v>36</v>
      </c>
      <c r="R19" s="261" t="s">
        <v>36</v>
      </c>
      <c r="S19" s="261" t="s">
        <v>36</v>
      </c>
      <c r="T19" s="261" t="s">
        <v>36</v>
      </c>
      <c r="U19" s="261" t="s">
        <v>36</v>
      </c>
      <c r="V19" s="261" t="s">
        <v>36</v>
      </c>
      <c r="W19" s="261" t="s">
        <v>36</v>
      </c>
      <c r="X19" s="261" t="s">
        <v>36</v>
      </c>
      <c r="Y19" s="261" t="s">
        <v>36</v>
      </c>
      <c r="Z19" s="261" t="s">
        <v>36</v>
      </c>
      <c r="AA19" s="35"/>
      <c r="AB19" s="35"/>
    </row>
    <row r="20" spans="1:28" s="59" customFormat="1" ht="13.5" customHeight="1" x14ac:dyDescent="0.25">
      <c r="A20" s="56"/>
      <c r="B20" s="57"/>
      <c r="C20" s="58"/>
      <c r="D20" s="58" t="s">
        <v>181</v>
      </c>
      <c r="E20" s="58"/>
      <c r="F20" s="58"/>
      <c r="G20" s="58"/>
      <c r="H20" s="58"/>
      <c r="I20" s="58"/>
      <c r="J20" s="58"/>
      <c r="K20" s="58"/>
      <c r="L20" s="58"/>
      <c r="M20" s="58"/>
      <c r="N20" s="58"/>
      <c r="O20" s="58"/>
      <c r="P20" s="58"/>
      <c r="Q20" s="260">
        <v>-1262.789</v>
      </c>
      <c r="R20" s="260">
        <v>-1425.154</v>
      </c>
      <c r="S20" s="260">
        <v>-1892.9639999999999</v>
      </c>
      <c r="T20" s="260">
        <v>-2069.7600000000002</v>
      </c>
      <c r="U20" s="260">
        <v>-2311.0990000000002</v>
      </c>
      <c r="V20" s="260">
        <v>-2464.2669999999998</v>
      </c>
      <c r="W20" s="260">
        <v>-2711.7429999999999</v>
      </c>
      <c r="X20" s="260">
        <v>-2786.7150000000001</v>
      </c>
      <c r="Y20" s="260">
        <v>-2763.808</v>
      </c>
      <c r="Z20" s="260">
        <v>-2944.5749999999998</v>
      </c>
      <c r="AA20" s="35"/>
      <c r="AB20" s="35"/>
    </row>
    <row r="21" spans="1:28" s="64" customFormat="1" ht="13.5" customHeight="1" x14ac:dyDescent="0.25">
      <c r="A21" s="62"/>
      <c r="B21" s="63"/>
      <c r="C21" s="60"/>
      <c r="D21" s="60"/>
      <c r="E21" s="60" t="s">
        <v>34</v>
      </c>
      <c r="F21" s="60"/>
      <c r="G21" s="60"/>
      <c r="H21" s="60"/>
      <c r="I21" s="60"/>
      <c r="J21" s="60"/>
      <c r="K21" s="60"/>
      <c r="L21" s="60"/>
      <c r="M21" s="60"/>
      <c r="N21" s="60"/>
      <c r="O21" s="60"/>
      <c r="P21" s="60"/>
      <c r="Q21" s="261">
        <v>4473.0919999999996</v>
      </c>
      <c r="R21" s="261">
        <v>4418.8990000000003</v>
      </c>
      <c r="S21" s="261">
        <v>4489.5219999999999</v>
      </c>
      <c r="T21" s="261">
        <v>5909.4889999999996</v>
      </c>
      <c r="U21" s="261">
        <v>5336.1779999999999</v>
      </c>
      <c r="V21" s="261">
        <v>4573.16</v>
      </c>
      <c r="W21" s="261">
        <v>4690.7219999999998</v>
      </c>
      <c r="X21" s="261">
        <v>5715.1639999999998</v>
      </c>
      <c r="Y21" s="261">
        <v>7954.7049999999999</v>
      </c>
      <c r="Z21" s="261">
        <v>10527.95</v>
      </c>
      <c r="AA21" s="35"/>
      <c r="AB21" s="35"/>
    </row>
    <row r="22" spans="1:28" s="64" customFormat="1" ht="13.5" customHeight="1" x14ac:dyDescent="0.25">
      <c r="A22" s="62"/>
      <c r="B22" s="63"/>
      <c r="C22" s="60"/>
      <c r="D22" s="60"/>
      <c r="E22" s="60" t="s">
        <v>38</v>
      </c>
      <c r="F22" s="60"/>
      <c r="G22" s="60"/>
      <c r="H22" s="60"/>
      <c r="I22" s="60"/>
      <c r="J22" s="60"/>
      <c r="K22" s="60"/>
      <c r="L22" s="60"/>
      <c r="M22" s="60"/>
      <c r="N22" s="60"/>
      <c r="O22" s="60"/>
      <c r="P22" s="60"/>
      <c r="Q22" s="261" t="s">
        <v>36</v>
      </c>
      <c r="R22" s="261" t="s">
        <v>36</v>
      </c>
      <c r="S22" s="261" t="s">
        <v>36</v>
      </c>
      <c r="T22" s="261" t="s">
        <v>36</v>
      </c>
      <c r="U22" s="261" t="s">
        <v>36</v>
      </c>
      <c r="V22" s="261" t="s">
        <v>36</v>
      </c>
      <c r="W22" s="261" t="s">
        <v>36</v>
      </c>
      <c r="X22" s="261" t="s">
        <v>36</v>
      </c>
      <c r="Y22" s="261" t="s">
        <v>36</v>
      </c>
      <c r="Z22" s="261" t="s">
        <v>36</v>
      </c>
      <c r="AA22" s="35"/>
      <c r="AB22" s="35"/>
    </row>
    <row r="23" spans="1:28" s="64" customFormat="1" ht="13.5" customHeight="1" x14ac:dyDescent="0.25">
      <c r="A23" s="62"/>
      <c r="B23" s="63"/>
      <c r="C23" s="60"/>
      <c r="D23" s="60"/>
      <c r="E23" s="60"/>
      <c r="F23" s="60" t="s">
        <v>39</v>
      </c>
      <c r="G23" s="60"/>
      <c r="H23" s="60"/>
      <c r="I23" s="60"/>
      <c r="J23" s="60"/>
      <c r="K23" s="60"/>
      <c r="L23" s="60"/>
      <c r="M23" s="60"/>
      <c r="N23" s="60"/>
      <c r="O23" s="60"/>
      <c r="P23" s="60"/>
      <c r="Q23" s="261">
        <v>2778.1030000000001</v>
      </c>
      <c r="R23" s="261">
        <v>2345.3580000000002</v>
      </c>
      <c r="S23" s="261">
        <v>1888.71</v>
      </c>
      <c r="T23" s="261">
        <v>2217.3809999999999</v>
      </c>
      <c r="U23" s="261">
        <v>2144.6489999999999</v>
      </c>
      <c r="V23" s="261">
        <v>1865.777</v>
      </c>
      <c r="W23" s="261">
        <v>2294.21</v>
      </c>
      <c r="X23" s="261">
        <v>2173.2649999999999</v>
      </c>
      <c r="Y23" s="261">
        <v>2651.9110000000001</v>
      </c>
      <c r="Z23" s="261">
        <v>3408.1840000000002</v>
      </c>
      <c r="AA23" s="35"/>
      <c r="AB23" s="35"/>
    </row>
    <row r="24" spans="1:28" s="64" customFormat="1" ht="13.5" customHeight="1" x14ac:dyDescent="0.25">
      <c r="A24" s="62"/>
      <c r="B24" s="63"/>
      <c r="C24" s="60"/>
      <c r="D24" s="60"/>
      <c r="E24" s="60" t="s">
        <v>35</v>
      </c>
      <c r="F24" s="60"/>
      <c r="G24" s="60"/>
      <c r="H24" s="60"/>
      <c r="I24" s="60"/>
      <c r="J24" s="60"/>
      <c r="K24" s="60"/>
      <c r="L24" s="60"/>
      <c r="M24" s="60"/>
      <c r="N24" s="60"/>
      <c r="O24" s="60"/>
      <c r="P24" s="60"/>
      <c r="Q24" s="261">
        <v>5735.8789999999999</v>
      </c>
      <c r="R24" s="261">
        <v>5844.0550000000003</v>
      </c>
      <c r="S24" s="261">
        <v>6382.4880000000003</v>
      </c>
      <c r="T24" s="261">
        <v>7979.2510000000002</v>
      </c>
      <c r="U24" s="261">
        <v>7647.2740000000003</v>
      </c>
      <c r="V24" s="261">
        <v>7037.424</v>
      </c>
      <c r="W24" s="261">
        <v>7402.4610000000002</v>
      </c>
      <c r="X24" s="261">
        <v>8501.875</v>
      </c>
      <c r="Y24" s="261">
        <v>10718.513000000001</v>
      </c>
      <c r="Z24" s="261">
        <v>13472.526</v>
      </c>
      <c r="AA24" s="35"/>
      <c r="AB24" s="35"/>
    </row>
    <row r="25" spans="1:28" s="64" customFormat="1" ht="14.25" customHeight="1" x14ac:dyDescent="0.25">
      <c r="A25" s="62"/>
      <c r="B25" s="63"/>
      <c r="C25" s="60"/>
      <c r="D25" s="60"/>
      <c r="E25" s="60" t="s">
        <v>38</v>
      </c>
      <c r="F25" s="60"/>
      <c r="G25" s="60"/>
      <c r="H25" s="60"/>
      <c r="I25" s="60"/>
      <c r="J25" s="60"/>
      <c r="K25" s="60"/>
      <c r="L25" s="60"/>
      <c r="M25" s="60"/>
      <c r="N25" s="60"/>
      <c r="O25" s="60"/>
      <c r="P25" s="60"/>
      <c r="Q25" s="261" t="s">
        <v>36</v>
      </c>
      <c r="R25" s="261" t="s">
        <v>36</v>
      </c>
      <c r="S25" s="261" t="s">
        <v>36</v>
      </c>
      <c r="T25" s="261" t="s">
        <v>36</v>
      </c>
      <c r="U25" s="261" t="s">
        <v>36</v>
      </c>
      <c r="V25" s="261" t="s">
        <v>36</v>
      </c>
      <c r="W25" s="261" t="s">
        <v>36</v>
      </c>
      <c r="X25" s="261" t="s">
        <v>36</v>
      </c>
      <c r="Y25" s="261" t="s">
        <v>36</v>
      </c>
      <c r="Z25" s="261" t="s">
        <v>36</v>
      </c>
      <c r="AA25" s="35"/>
      <c r="AB25" s="35"/>
    </row>
    <row r="26" spans="1:28" s="64" customFormat="1" ht="13.5" customHeight="1" x14ac:dyDescent="0.25">
      <c r="A26" s="66"/>
      <c r="B26" s="63"/>
      <c r="C26" s="60"/>
      <c r="D26" s="60"/>
      <c r="E26" s="60"/>
      <c r="F26" s="60" t="s">
        <v>179</v>
      </c>
      <c r="G26" s="60"/>
      <c r="H26" s="60"/>
      <c r="I26" s="60"/>
      <c r="J26" s="60"/>
      <c r="K26" s="60"/>
      <c r="L26" s="60"/>
      <c r="M26" s="60"/>
      <c r="N26" s="60"/>
      <c r="O26" s="60"/>
      <c r="P26" s="60"/>
      <c r="Q26" s="261">
        <v>10.811999999999999</v>
      </c>
      <c r="R26" s="261">
        <v>11.448</v>
      </c>
      <c r="S26" s="261">
        <v>11.952</v>
      </c>
      <c r="T26" s="261">
        <v>12.648</v>
      </c>
      <c r="U26" s="261">
        <v>13.452</v>
      </c>
      <c r="V26" s="261">
        <v>14.1</v>
      </c>
      <c r="W26" s="261">
        <v>15.384</v>
      </c>
      <c r="X26" s="261">
        <v>15.612</v>
      </c>
      <c r="Y26" s="261">
        <v>15.708</v>
      </c>
      <c r="Z26" s="261">
        <v>15.9</v>
      </c>
      <c r="AA26" s="35"/>
      <c r="AB26" s="35"/>
    </row>
    <row r="27" spans="1:28" s="64" customFormat="1" ht="13.5" customHeight="1" x14ac:dyDescent="0.25">
      <c r="A27" s="66"/>
      <c r="B27" s="63"/>
      <c r="C27" s="60"/>
      <c r="D27" s="60"/>
      <c r="E27" s="60"/>
      <c r="F27" s="65" t="s">
        <v>40</v>
      </c>
      <c r="G27" s="60"/>
      <c r="H27" s="60"/>
      <c r="I27" s="60"/>
      <c r="J27" s="60"/>
      <c r="K27" s="60"/>
      <c r="L27" s="60"/>
      <c r="M27" s="60"/>
      <c r="N27" s="60"/>
      <c r="O27" s="60"/>
      <c r="P27" s="60"/>
      <c r="Q27" s="261">
        <v>2811.5909999999999</v>
      </c>
      <c r="R27" s="261" t="s">
        <v>232</v>
      </c>
      <c r="S27" s="261" t="s">
        <v>232</v>
      </c>
      <c r="T27" s="261" t="s">
        <v>232</v>
      </c>
      <c r="U27" s="261" t="s">
        <v>232</v>
      </c>
      <c r="V27" s="261">
        <v>1879.252</v>
      </c>
      <c r="W27" s="261">
        <v>2324.3290000000002</v>
      </c>
      <c r="X27" s="261">
        <v>2198.1590000000001</v>
      </c>
      <c r="Y27" s="261">
        <v>2690.2220000000002</v>
      </c>
      <c r="Z27" s="261">
        <v>3442.0619999999999</v>
      </c>
      <c r="AA27" s="35"/>
      <c r="AB27" s="35"/>
    </row>
    <row r="28" spans="1:28" s="64" customFormat="1" ht="13.5" customHeight="1" x14ac:dyDescent="0.25">
      <c r="A28" s="66"/>
      <c r="B28" s="60"/>
      <c r="C28" s="60"/>
      <c r="D28" s="60"/>
      <c r="E28" s="60"/>
      <c r="F28" s="65"/>
      <c r="G28" s="60"/>
      <c r="H28" s="60"/>
      <c r="I28" s="60"/>
      <c r="J28" s="60"/>
      <c r="K28" s="60"/>
      <c r="L28" s="60"/>
      <c r="M28" s="60"/>
      <c r="N28" s="60"/>
      <c r="O28" s="60"/>
      <c r="P28" s="60"/>
      <c r="Q28" s="61"/>
      <c r="R28" s="61"/>
      <c r="S28" s="61"/>
      <c r="T28" s="61"/>
      <c r="U28" s="61"/>
      <c r="V28" s="61"/>
      <c r="W28" s="61"/>
      <c r="X28" s="61"/>
      <c r="Y28" s="61"/>
      <c r="Z28" s="61"/>
      <c r="AA28" s="35"/>
      <c r="AB28" s="35"/>
    </row>
    <row r="29" spans="1:28" s="43" customFormat="1" ht="12.6" customHeight="1" x14ac:dyDescent="0.25">
      <c r="A29" s="40"/>
      <c r="B29" s="291" t="s">
        <v>180</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5"/>
      <c r="AB29" s="35"/>
    </row>
    <row r="30" spans="1:28" s="68" customFormat="1" ht="25.2" customHeight="1" x14ac:dyDescent="0.25">
      <c r="A30" s="67"/>
      <c r="B30" s="291" t="s">
        <v>68</v>
      </c>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35"/>
      <c r="AB30" s="35"/>
    </row>
    <row r="31" spans="1:28" s="72" customFormat="1" ht="13.5" customHeight="1" x14ac:dyDescent="0.25">
      <c r="A31" s="69"/>
      <c r="B31" s="70"/>
      <c r="C31" s="71"/>
      <c r="D31" s="291" t="s">
        <v>30</v>
      </c>
      <c r="E31" s="291"/>
      <c r="F31" s="291"/>
      <c r="G31" s="291"/>
      <c r="H31" s="291"/>
      <c r="I31" s="291"/>
      <c r="J31" s="291"/>
      <c r="K31" s="291"/>
      <c r="L31" s="291"/>
      <c r="M31" s="291"/>
      <c r="N31" s="291"/>
      <c r="O31" s="291"/>
      <c r="P31" s="291"/>
      <c r="Q31" s="291"/>
      <c r="R31" s="291"/>
      <c r="S31" s="291"/>
      <c r="T31" s="291"/>
      <c r="U31" s="291"/>
      <c r="V31" s="291"/>
      <c r="W31" s="291"/>
      <c r="X31" s="291"/>
      <c r="Y31" s="291"/>
      <c r="Z31" s="291"/>
      <c r="AA31" s="35"/>
      <c r="AB31" s="35"/>
    </row>
    <row r="32" spans="1:28" s="64" customFormat="1" ht="4.2" customHeight="1" x14ac:dyDescent="0.25">
      <c r="A32" s="66"/>
      <c r="B32" s="66"/>
      <c r="C32" s="66"/>
      <c r="D32" s="66"/>
      <c r="E32" s="66"/>
      <c r="F32" s="66"/>
      <c r="G32" s="66"/>
      <c r="H32" s="66"/>
      <c r="I32" s="66"/>
      <c r="J32" s="66"/>
      <c r="K32" s="66"/>
      <c r="L32" s="66"/>
      <c r="M32" s="66"/>
      <c r="N32" s="66"/>
      <c r="O32" s="66"/>
      <c r="P32" s="66"/>
      <c r="Q32" s="62"/>
      <c r="R32" s="66"/>
      <c r="S32" s="66"/>
      <c r="T32" s="66"/>
      <c r="U32" s="66"/>
      <c r="V32" s="66"/>
      <c r="W32" s="66"/>
      <c r="X32" s="66"/>
      <c r="Y32" s="66"/>
      <c r="Z32" s="66"/>
      <c r="AA32" s="35"/>
      <c r="AB32" s="35"/>
    </row>
    <row r="33" spans="17:28" s="64" customFormat="1" ht="15" x14ac:dyDescent="0.25">
      <c r="Q33" s="73"/>
      <c r="W33" s="35"/>
      <c r="X33" s="35"/>
      <c r="Y33" s="35"/>
      <c r="Z33" s="35"/>
      <c r="AA33" s="35"/>
      <c r="AB33" s="35"/>
    </row>
    <row r="34" spans="17:28" s="64" customFormat="1" ht="15" x14ac:dyDescent="0.25">
      <c r="Q34" s="73"/>
      <c r="W34" s="35"/>
      <c r="X34" s="35"/>
      <c r="Y34" s="35"/>
      <c r="Z34" s="35"/>
      <c r="AA34" s="35"/>
      <c r="AB34" s="35"/>
    </row>
    <row r="35" spans="17:28" s="64" customFormat="1" ht="15" x14ac:dyDescent="0.25">
      <c r="Q35" s="73"/>
      <c r="W35" s="35"/>
      <c r="X35" s="35"/>
      <c r="Y35" s="35"/>
      <c r="Z35" s="35"/>
      <c r="AA35" s="35"/>
      <c r="AB35" s="35"/>
    </row>
    <row r="36" spans="17:28" s="64" customFormat="1" x14ac:dyDescent="0.25">
      <c r="Q36" s="73"/>
    </row>
    <row r="37" spans="17:28" s="64" customFormat="1" x14ac:dyDescent="0.25">
      <c r="Q37" s="73"/>
    </row>
    <row r="38" spans="17:28" x14ac:dyDescent="0.25">
      <c r="Q38" s="75"/>
    </row>
    <row r="39" spans="17:28" x14ac:dyDescent="0.25">
      <c r="Q39" s="75"/>
    </row>
    <row r="40" spans="17:28" x14ac:dyDescent="0.25">
      <c r="Q40" s="75"/>
    </row>
    <row r="41" spans="17:28" x14ac:dyDescent="0.25">
      <c r="Q41" s="75"/>
    </row>
    <row r="42" spans="17:28" x14ac:dyDescent="0.25">
      <c r="Q42" s="75"/>
    </row>
    <row r="43" spans="17:28" x14ac:dyDescent="0.25">
      <c r="Q43" s="75"/>
    </row>
    <row r="44" spans="17:28" x14ac:dyDescent="0.25">
      <c r="Q44" s="75"/>
    </row>
    <row r="45" spans="17:28" x14ac:dyDescent="0.25">
      <c r="Q45" s="75"/>
    </row>
    <row r="46" spans="17:28" x14ac:dyDescent="0.25">
      <c r="Q46" s="75"/>
    </row>
    <row r="47" spans="17:28" x14ac:dyDescent="0.25">
      <c r="Q47" s="75"/>
    </row>
    <row r="48" spans="17:28" x14ac:dyDescent="0.25">
      <c r="Q48" s="75"/>
    </row>
    <row r="49" spans="17:17" x14ac:dyDescent="0.25">
      <c r="Q49" s="75"/>
    </row>
    <row r="50" spans="17:17" x14ac:dyDescent="0.25">
      <c r="Q50" s="75"/>
    </row>
    <row r="51" spans="17:17" x14ac:dyDescent="0.25">
      <c r="Q51" s="75"/>
    </row>
    <row r="52" spans="17:17" x14ac:dyDescent="0.25">
      <c r="Q52" s="75"/>
    </row>
    <row r="53" spans="17:17" x14ac:dyDescent="0.25">
      <c r="Q53" s="75"/>
    </row>
    <row r="54" spans="17:17" x14ac:dyDescent="0.25">
      <c r="Q54" s="75"/>
    </row>
    <row r="55" spans="17:17" x14ac:dyDescent="0.25">
      <c r="Q55" s="75"/>
    </row>
    <row r="56" spans="17:17" x14ac:dyDescent="0.25">
      <c r="Q56" s="75"/>
    </row>
    <row r="57" spans="17:17" x14ac:dyDescent="0.25">
      <c r="Q57" s="75"/>
    </row>
    <row r="58" spans="17:17" x14ac:dyDescent="0.25">
      <c r="Q58" s="75"/>
    </row>
    <row r="59" spans="17:17" x14ac:dyDescent="0.25">
      <c r="Q59" s="75"/>
    </row>
    <row r="60" spans="17:17" x14ac:dyDescent="0.25">
      <c r="Q60" s="75"/>
    </row>
    <row r="61" spans="17:17" x14ac:dyDescent="0.25">
      <c r="Q61" s="75"/>
    </row>
    <row r="62" spans="17:17" x14ac:dyDescent="0.25">
      <c r="Q62" s="75"/>
    </row>
    <row r="63" spans="17:17" x14ac:dyDescent="0.25">
      <c r="Q63" s="75"/>
    </row>
    <row r="64" spans="17:17" x14ac:dyDescent="0.25">
      <c r="Q64" s="75"/>
    </row>
    <row r="65" spans="17:17" x14ac:dyDescent="0.25">
      <c r="Q65" s="75"/>
    </row>
    <row r="66" spans="17:17" x14ac:dyDescent="0.25">
      <c r="Q66" s="75"/>
    </row>
    <row r="67" spans="17:17" x14ac:dyDescent="0.25">
      <c r="Q67" s="75"/>
    </row>
    <row r="68" spans="17:17" x14ac:dyDescent="0.25">
      <c r="Q68" s="75"/>
    </row>
    <row r="69" spans="17:17" x14ac:dyDescent="0.25">
      <c r="Q69" s="75"/>
    </row>
    <row r="70" spans="17:17" x14ac:dyDescent="0.25">
      <c r="Q70" s="75"/>
    </row>
    <row r="71" spans="17:17" x14ac:dyDescent="0.25">
      <c r="Q71" s="75"/>
    </row>
    <row r="72" spans="17:17" x14ac:dyDescent="0.25">
      <c r="Q72" s="75"/>
    </row>
    <row r="73" spans="17:17" x14ac:dyDescent="0.25">
      <c r="Q73" s="75"/>
    </row>
    <row r="74" spans="17:17" x14ac:dyDescent="0.25">
      <c r="Q74" s="75"/>
    </row>
    <row r="75" spans="17:17" x14ac:dyDescent="0.25">
      <c r="Q75" s="75"/>
    </row>
    <row r="76" spans="17:17" x14ac:dyDescent="0.25">
      <c r="Q76" s="75"/>
    </row>
    <row r="77" spans="17:17" x14ac:dyDescent="0.25">
      <c r="Q77" s="75"/>
    </row>
    <row r="78" spans="17:17" x14ac:dyDescent="0.25">
      <c r="Q78" s="75"/>
    </row>
    <row r="79" spans="17:17" x14ac:dyDescent="0.25">
      <c r="Q79" s="75"/>
    </row>
    <row r="80" spans="17:17" x14ac:dyDescent="0.25">
      <c r="Q80" s="75"/>
    </row>
    <row r="81" spans="17:17" x14ac:dyDescent="0.25">
      <c r="Q81" s="75"/>
    </row>
    <row r="82" spans="17:17" x14ac:dyDescent="0.25">
      <c r="Q82" s="75"/>
    </row>
    <row r="83" spans="17:17" x14ac:dyDescent="0.25">
      <c r="Q83" s="75"/>
    </row>
    <row r="84" spans="17:17" x14ac:dyDescent="0.25">
      <c r="Q84" s="75"/>
    </row>
    <row r="85" spans="17:17" x14ac:dyDescent="0.25">
      <c r="Q85" s="75"/>
    </row>
    <row r="86" spans="17:17" x14ac:dyDescent="0.25">
      <c r="Q86" s="75"/>
    </row>
    <row r="87" spans="17:17" x14ac:dyDescent="0.25">
      <c r="Q87" s="75"/>
    </row>
    <row r="88" spans="17:17" x14ac:dyDescent="0.25">
      <c r="Q88" s="75"/>
    </row>
    <row r="89" spans="17:17" x14ac:dyDescent="0.25">
      <c r="Q89" s="75"/>
    </row>
    <row r="90" spans="17:17" x14ac:dyDescent="0.25">
      <c r="Q90" s="75"/>
    </row>
    <row r="91" spans="17:17" x14ac:dyDescent="0.25">
      <c r="Q91" s="75"/>
    </row>
    <row r="92" spans="17:17" x14ac:dyDescent="0.25">
      <c r="Q92" s="75"/>
    </row>
    <row r="93" spans="17:17" x14ac:dyDescent="0.25">
      <c r="Q93" s="75"/>
    </row>
    <row r="94" spans="17:17" x14ac:dyDescent="0.25">
      <c r="Q94" s="75"/>
    </row>
    <row r="95" spans="17:17" x14ac:dyDescent="0.25">
      <c r="Q95" s="75"/>
    </row>
    <row r="96" spans="17:17" x14ac:dyDescent="0.25">
      <c r="Q96" s="75"/>
    </row>
    <row r="97" spans="17:17" x14ac:dyDescent="0.25">
      <c r="Q97" s="75"/>
    </row>
    <row r="98" spans="17:17" x14ac:dyDescent="0.25">
      <c r="Q98" s="75"/>
    </row>
    <row r="99" spans="17:17" x14ac:dyDescent="0.25">
      <c r="Q99" s="75"/>
    </row>
    <row r="100" spans="17:17" x14ac:dyDescent="0.25">
      <c r="Q100" s="75"/>
    </row>
    <row r="101" spans="17:17" x14ac:dyDescent="0.25">
      <c r="Q101" s="75"/>
    </row>
    <row r="102" spans="17:17" x14ac:dyDescent="0.25">
      <c r="Q102" s="75"/>
    </row>
    <row r="103" spans="17:17" x14ac:dyDescent="0.25">
      <c r="Q103" s="75"/>
    </row>
    <row r="104" spans="17:17" x14ac:dyDescent="0.25">
      <c r="Q104" s="75"/>
    </row>
    <row r="105" spans="17:17" x14ac:dyDescent="0.25">
      <c r="Q105" s="75"/>
    </row>
    <row r="106" spans="17:17" x14ac:dyDescent="0.25">
      <c r="Q106" s="75"/>
    </row>
    <row r="107" spans="17:17" x14ac:dyDescent="0.25">
      <c r="Q107" s="75"/>
    </row>
    <row r="108" spans="17:17" x14ac:dyDescent="0.25">
      <c r="Q108" s="75"/>
    </row>
    <row r="109" spans="17:17" x14ac:dyDescent="0.25">
      <c r="Q109" s="75"/>
    </row>
    <row r="110" spans="17:17" x14ac:dyDescent="0.25">
      <c r="Q110" s="75"/>
    </row>
    <row r="111" spans="17:17" x14ac:dyDescent="0.25">
      <c r="Q111" s="75"/>
    </row>
    <row r="112" spans="17:17" x14ac:dyDescent="0.25">
      <c r="Q112" s="75"/>
    </row>
    <row r="113" spans="17:17" x14ac:dyDescent="0.25">
      <c r="Q113" s="75"/>
    </row>
    <row r="114" spans="17:17" x14ac:dyDescent="0.25">
      <c r="Q114" s="75"/>
    </row>
    <row r="115" spans="17:17" x14ac:dyDescent="0.25">
      <c r="Q115" s="75"/>
    </row>
    <row r="116" spans="17:17" x14ac:dyDescent="0.25">
      <c r="Q116" s="75"/>
    </row>
    <row r="117" spans="17:17" x14ac:dyDescent="0.25">
      <c r="Q117" s="75"/>
    </row>
    <row r="118" spans="17:17" x14ac:dyDescent="0.25">
      <c r="Q118" s="75"/>
    </row>
    <row r="119" spans="17:17" x14ac:dyDescent="0.25">
      <c r="Q119" s="75"/>
    </row>
    <row r="120" spans="17:17" x14ac:dyDescent="0.25">
      <c r="Q120" s="75"/>
    </row>
    <row r="121" spans="17:17" x14ac:dyDescent="0.25">
      <c r="Q121" s="75"/>
    </row>
    <row r="122" spans="17:17" x14ac:dyDescent="0.25">
      <c r="Q122" s="75"/>
    </row>
    <row r="123" spans="17:17" x14ac:dyDescent="0.25">
      <c r="Q123" s="75"/>
    </row>
    <row r="124" spans="17:17" x14ac:dyDescent="0.25">
      <c r="Q124" s="75"/>
    </row>
    <row r="125" spans="17:17" x14ac:dyDescent="0.25">
      <c r="Q125" s="75"/>
    </row>
    <row r="126" spans="17:17" x14ac:dyDescent="0.25">
      <c r="Q126" s="75"/>
    </row>
    <row r="127" spans="17:17" x14ac:dyDescent="0.25">
      <c r="Q127" s="75"/>
    </row>
    <row r="128" spans="17:17" x14ac:dyDescent="0.25">
      <c r="Q128" s="75"/>
    </row>
    <row r="129" spans="17:17" x14ac:dyDescent="0.25">
      <c r="Q129" s="75"/>
    </row>
    <row r="130" spans="17:17" x14ac:dyDescent="0.25">
      <c r="Q130" s="75"/>
    </row>
    <row r="131" spans="17:17" x14ac:dyDescent="0.25">
      <c r="Q131" s="75"/>
    </row>
    <row r="132" spans="17:17" x14ac:dyDescent="0.25">
      <c r="Q132" s="75"/>
    </row>
    <row r="133" spans="17:17" x14ac:dyDescent="0.25">
      <c r="Q133" s="75"/>
    </row>
    <row r="134" spans="17:17" x14ac:dyDescent="0.25">
      <c r="Q134" s="75"/>
    </row>
    <row r="135" spans="17:17" x14ac:dyDescent="0.25">
      <c r="Q135" s="75"/>
    </row>
    <row r="136" spans="17:17" x14ac:dyDescent="0.25">
      <c r="Q136" s="75"/>
    </row>
    <row r="137" spans="17:17" x14ac:dyDescent="0.25">
      <c r="Q137" s="75"/>
    </row>
    <row r="138" spans="17:17" x14ac:dyDescent="0.25">
      <c r="Q138" s="75"/>
    </row>
    <row r="139" spans="17:17" x14ac:dyDescent="0.25">
      <c r="Q139" s="75"/>
    </row>
    <row r="140" spans="17:17" x14ac:dyDescent="0.25">
      <c r="Q140" s="75"/>
    </row>
    <row r="141" spans="17:17" x14ac:dyDescent="0.25">
      <c r="Q141" s="75"/>
    </row>
    <row r="142" spans="17:17" x14ac:dyDescent="0.25">
      <c r="Q142" s="75"/>
    </row>
    <row r="143" spans="17:17" x14ac:dyDescent="0.25">
      <c r="Q143" s="75"/>
    </row>
    <row r="144" spans="17:17" x14ac:dyDescent="0.25">
      <c r="Q144" s="75"/>
    </row>
    <row r="145" spans="17:17" x14ac:dyDescent="0.25">
      <c r="Q145" s="75"/>
    </row>
    <row r="146" spans="17:17" x14ac:dyDescent="0.25">
      <c r="Q146" s="75"/>
    </row>
    <row r="147" spans="17:17" x14ac:dyDescent="0.25">
      <c r="Q147" s="75"/>
    </row>
    <row r="148" spans="17:17" x14ac:dyDescent="0.25">
      <c r="Q148" s="75"/>
    </row>
    <row r="149" spans="17:17" x14ac:dyDescent="0.25">
      <c r="Q149" s="75"/>
    </row>
    <row r="150" spans="17:17" x14ac:dyDescent="0.25">
      <c r="Q150" s="75"/>
    </row>
    <row r="151" spans="17:17" x14ac:dyDescent="0.25">
      <c r="Q151" s="75"/>
    </row>
    <row r="152" spans="17:17" x14ac:dyDescent="0.25">
      <c r="Q152" s="75"/>
    </row>
    <row r="153" spans="17:17" x14ac:dyDescent="0.25">
      <c r="Q153" s="75"/>
    </row>
    <row r="154" spans="17:17" x14ac:dyDescent="0.25">
      <c r="Q154" s="75"/>
    </row>
    <row r="155" spans="17:17" x14ac:dyDescent="0.25">
      <c r="Q155" s="75"/>
    </row>
    <row r="156" spans="17:17" x14ac:dyDescent="0.25">
      <c r="Q156" s="75"/>
    </row>
    <row r="157" spans="17:17" x14ac:dyDescent="0.25">
      <c r="Q157" s="75"/>
    </row>
    <row r="158" spans="17:17" x14ac:dyDescent="0.25">
      <c r="Q158" s="75"/>
    </row>
    <row r="159" spans="17:17" x14ac:dyDescent="0.25">
      <c r="Q159" s="75"/>
    </row>
    <row r="160" spans="17:17" x14ac:dyDescent="0.25">
      <c r="Q160" s="75"/>
    </row>
    <row r="161" spans="17:17" x14ac:dyDescent="0.25">
      <c r="Q161" s="75"/>
    </row>
    <row r="162" spans="17:17" x14ac:dyDescent="0.25">
      <c r="Q162" s="75"/>
    </row>
    <row r="163" spans="17:17" x14ac:dyDescent="0.25">
      <c r="Q163" s="75"/>
    </row>
    <row r="164" spans="17:17" x14ac:dyDescent="0.25">
      <c r="Q164" s="75"/>
    </row>
    <row r="165" spans="17:17" x14ac:dyDescent="0.25">
      <c r="Q165" s="75"/>
    </row>
    <row r="166" spans="17:17" x14ac:dyDescent="0.25">
      <c r="Q166" s="75"/>
    </row>
    <row r="167" spans="17:17" x14ac:dyDescent="0.25">
      <c r="Q167" s="75"/>
    </row>
    <row r="168" spans="17:17" x14ac:dyDescent="0.25">
      <c r="Q168" s="75"/>
    </row>
    <row r="169" spans="17:17" x14ac:dyDescent="0.25">
      <c r="Q169" s="75"/>
    </row>
    <row r="170" spans="17:17" x14ac:dyDescent="0.25">
      <c r="Q170" s="75"/>
    </row>
    <row r="171" spans="17:17" x14ac:dyDescent="0.25">
      <c r="Q171" s="75"/>
    </row>
    <row r="172" spans="17:17" x14ac:dyDescent="0.25">
      <c r="Q172" s="75"/>
    </row>
    <row r="173" spans="17:17" x14ac:dyDescent="0.25">
      <c r="Q173" s="75"/>
    </row>
    <row r="174" spans="17:17" x14ac:dyDescent="0.25">
      <c r="Q174" s="75"/>
    </row>
    <row r="175" spans="17:17" x14ac:dyDescent="0.25">
      <c r="Q175" s="75"/>
    </row>
    <row r="176" spans="17:17" x14ac:dyDescent="0.25">
      <c r="Q176" s="75"/>
    </row>
    <row r="177" spans="17:17" x14ac:dyDescent="0.25">
      <c r="Q177" s="75"/>
    </row>
    <row r="178" spans="17:17" x14ac:dyDescent="0.25">
      <c r="Q178" s="75"/>
    </row>
    <row r="179" spans="17:17" x14ac:dyDescent="0.25">
      <c r="Q179" s="75"/>
    </row>
    <row r="180" spans="17:17" x14ac:dyDescent="0.25">
      <c r="Q180" s="75"/>
    </row>
    <row r="181" spans="17:17" x14ac:dyDescent="0.25">
      <c r="Q181" s="75"/>
    </row>
    <row r="182" spans="17:17" x14ac:dyDescent="0.25">
      <c r="Q182" s="75"/>
    </row>
    <row r="183" spans="17:17" x14ac:dyDescent="0.25">
      <c r="Q183" s="75"/>
    </row>
    <row r="184" spans="17:17" x14ac:dyDescent="0.25">
      <c r="Q184" s="75"/>
    </row>
    <row r="185" spans="17:17" x14ac:dyDescent="0.25">
      <c r="Q185" s="75"/>
    </row>
    <row r="186" spans="17:17" x14ac:dyDescent="0.25">
      <c r="Q186" s="75"/>
    </row>
    <row r="187" spans="17:17" x14ac:dyDescent="0.25">
      <c r="Q187" s="75"/>
    </row>
    <row r="188" spans="17:17" x14ac:dyDescent="0.25">
      <c r="Q188" s="75"/>
    </row>
    <row r="189" spans="17:17" x14ac:dyDescent="0.25">
      <c r="Q189" s="75"/>
    </row>
    <row r="190" spans="17:17" x14ac:dyDescent="0.25">
      <c r="Q190" s="75"/>
    </row>
    <row r="191" spans="17:17" x14ac:dyDescent="0.25">
      <c r="Q191" s="75"/>
    </row>
    <row r="192" spans="17:17" x14ac:dyDescent="0.25">
      <c r="Q192" s="75"/>
    </row>
    <row r="193" spans="17:17" x14ac:dyDescent="0.25">
      <c r="Q193" s="75"/>
    </row>
    <row r="194" spans="17:17" x14ac:dyDescent="0.25">
      <c r="Q194" s="75"/>
    </row>
    <row r="195" spans="17:17" x14ac:dyDescent="0.25">
      <c r="Q195" s="75"/>
    </row>
    <row r="196" spans="17:17" x14ac:dyDescent="0.25">
      <c r="Q196" s="75"/>
    </row>
    <row r="197" spans="17:17" x14ac:dyDescent="0.25">
      <c r="Q197" s="75"/>
    </row>
    <row r="198" spans="17:17" x14ac:dyDescent="0.25">
      <c r="Q198" s="75"/>
    </row>
    <row r="199" spans="17:17" x14ac:dyDescent="0.25">
      <c r="Q199" s="75"/>
    </row>
    <row r="200" spans="17:17" x14ac:dyDescent="0.25">
      <c r="Q200" s="75"/>
    </row>
    <row r="201" spans="17:17" x14ac:dyDescent="0.25">
      <c r="Q201" s="75"/>
    </row>
    <row r="202" spans="17:17" x14ac:dyDescent="0.25">
      <c r="Q202" s="75"/>
    </row>
    <row r="203" spans="17:17" x14ac:dyDescent="0.25">
      <c r="Q203" s="75"/>
    </row>
    <row r="204" spans="17:17" x14ac:dyDescent="0.25">
      <c r="Q204" s="75"/>
    </row>
    <row r="205" spans="17:17" x14ac:dyDescent="0.25">
      <c r="Q205" s="75"/>
    </row>
    <row r="206" spans="17:17" x14ac:dyDescent="0.25">
      <c r="Q206" s="75"/>
    </row>
    <row r="207" spans="17:17" x14ac:dyDescent="0.25">
      <c r="Q207" s="75"/>
    </row>
    <row r="208" spans="17:17" x14ac:dyDescent="0.25">
      <c r="Q208" s="75"/>
    </row>
    <row r="209" spans="17:17" x14ac:dyDescent="0.25">
      <c r="Q209" s="75"/>
    </row>
    <row r="210" spans="17:17" x14ac:dyDescent="0.25">
      <c r="Q210" s="75"/>
    </row>
    <row r="211" spans="17:17" x14ac:dyDescent="0.25">
      <c r="Q211" s="75"/>
    </row>
    <row r="212" spans="17:17" x14ac:dyDescent="0.25">
      <c r="Q212" s="75"/>
    </row>
    <row r="213" spans="17:17" x14ac:dyDescent="0.25">
      <c r="Q213" s="75"/>
    </row>
    <row r="214" spans="17:17" x14ac:dyDescent="0.25">
      <c r="Q214" s="75"/>
    </row>
    <row r="215" spans="17:17" x14ac:dyDescent="0.25">
      <c r="Q215" s="75"/>
    </row>
    <row r="216" spans="17:17" x14ac:dyDescent="0.25">
      <c r="Q216" s="75"/>
    </row>
    <row r="217" spans="17:17" x14ac:dyDescent="0.25">
      <c r="Q217" s="75"/>
    </row>
    <row r="218" spans="17:17" x14ac:dyDescent="0.25">
      <c r="Q218" s="75"/>
    </row>
    <row r="219" spans="17:17" x14ac:dyDescent="0.25">
      <c r="Q219" s="75"/>
    </row>
    <row r="220" spans="17:17" x14ac:dyDescent="0.25">
      <c r="Q220" s="75"/>
    </row>
    <row r="221" spans="17:17" x14ac:dyDescent="0.25">
      <c r="Q221" s="75"/>
    </row>
    <row r="222" spans="17:17" x14ac:dyDescent="0.25">
      <c r="Q222" s="75"/>
    </row>
    <row r="223" spans="17:17" x14ac:dyDescent="0.25">
      <c r="Q223" s="75"/>
    </row>
    <row r="224" spans="17:17" x14ac:dyDescent="0.25">
      <c r="Q224" s="75"/>
    </row>
    <row r="225" spans="17:17" x14ac:dyDescent="0.25">
      <c r="Q225" s="75"/>
    </row>
    <row r="226" spans="17:17" x14ac:dyDescent="0.25">
      <c r="Q226" s="75"/>
    </row>
    <row r="227" spans="17:17" x14ac:dyDescent="0.25">
      <c r="Q227" s="75"/>
    </row>
    <row r="228" spans="17:17" x14ac:dyDescent="0.25">
      <c r="Q228" s="75"/>
    </row>
    <row r="229" spans="17:17" x14ac:dyDescent="0.25">
      <c r="Q229" s="75"/>
    </row>
    <row r="230" spans="17:17" x14ac:dyDescent="0.25">
      <c r="Q230" s="75"/>
    </row>
    <row r="231" spans="17:17" x14ac:dyDescent="0.25">
      <c r="Q231" s="75"/>
    </row>
    <row r="232" spans="17:17" x14ac:dyDescent="0.25">
      <c r="Q232" s="75"/>
    </row>
    <row r="233" spans="17:17" x14ac:dyDescent="0.25">
      <c r="Q233" s="75"/>
    </row>
    <row r="234" spans="17:17" x14ac:dyDescent="0.25">
      <c r="Q234" s="75"/>
    </row>
    <row r="235" spans="17:17" x14ac:dyDescent="0.25">
      <c r="Q235" s="75"/>
    </row>
    <row r="236" spans="17:17" x14ac:dyDescent="0.25">
      <c r="Q236" s="75"/>
    </row>
    <row r="237" spans="17:17" x14ac:dyDescent="0.25">
      <c r="Q237" s="75"/>
    </row>
    <row r="238" spans="17:17" x14ac:dyDescent="0.25">
      <c r="Q238" s="75"/>
    </row>
    <row r="239" spans="17:17" x14ac:dyDescent="0.25">
      <c r="Q239" s="75"/>
    </row>
    <row r="240" spans="17:17" x14ac:dyDescent="0.25">
      <c r="Q240" s="75"/>
    </row>
    <row r="241" spans="17:17" x14ac:dyDescent="0.25">
      <c r="Q241" s="75"/>
    </row>
    <row r="242" spans="17:17" x14ac:dyDescent="0.25">
      <c r="Q242" s="75"/>
    </row>
    <row r="243" spans="17:17" x14ac:dyDescent="0.25">
      <c r="Q243" s="75"/>
    </row>
    <row r="244" spans="17:17" x14ac:dyDescent="0.25">
      <c r="Q244" s="75"/>
    </row>
    <row r="245" spans="17:17" x14ac:dyDescent="0.25">
      <c r="Q245" s="75"/>
    </row>
    <row r="246" spans="17:17" x14ac:dyDescent="0.25">
      <c r="Q246" s="75"/>
    </row>
    <row r="247" spans="17:17" x14ac:dyDescent="0.25">
      <c r="Q247" s="75"/>
    </row>
    <row r="248" spans="17:17" x14ac:dyDescent="0.25">
      <c r="Q248" s="75"/>
    </row>
    <row r="249" spans="17:17" x14ac:dyDescent="0.25">
      <c r="Q249" s="75"/>
    </row>
    <row r="250" spans="17:17" x14ac:dyDescent="0.25">
      <c r="Q250" s="75"/>
    </row>
    <row r="251" spans="17:17" x14ac:dyDescent="0.25">
      <c r="Q251" s="75"/>
    </row>
    <row r="252" spans="17:17" x14ac:dyDescent="0.25">
      <c r="Q252" s="75"/>
    </row>
    <row r="253" spans="17:17" x14ac:dyDescent="0.25">
      <c r="Q253" s="75"/>
    </row>
    <row r="254" spans="17:17" x14ac:dyDescent="0.25">
      <c r="Q254" s="75"/>
    </row>
    <row r="255" spans="17:17" x14ac:dyDescent="0.25">
      <c r="Q255" s="75"/>
    </row>
    <row r="256" spans="17:17" x14ac:dyDescent="0.25">
      <c r="Q256" s="75"/>
    </row>
    <row r="257" spans="17:17" x14ac:dyDescent="0.25">
      <c r="Q257" s="75"/>
    </row>
    <row r="258" spans="17:17" x14ac:dyDescent="0.25">
      <c r="Q258" s="75"/>
    </row>
    <row r="259" spans="17:17" x14ac:dyDescent="0.25">
      <c r="Q259" s="75"/>
    </row>
    <row r="260" spans="17:17" x14ac:dyDescent="0.25">
      <c r="Q260" s="75"/>
    </row>
    <row r="261" spans="17:17" x14ac:dyDescent="0.25">
      <c r="Q261" s="75"/>
    </row>
    <row r="262" spans="17:17" x14ac:dyDescent="0.25">
      <c r="Q262" s="75"/>
    </row>
    <row r="263" spans="17:17" x14ac:dyDescent="0.25">
      <c r="Q263" s="75"/>
    </row>
    <row r="264" spans="17:17" x14ac:dyDescent="0.25">
      <c r="Q264" s="75"/>
    </row>
    <row r="265" spans="17:17" x14ac:dyDescent="0.25">
      <c r="Q265" s="75"/>
    </row>
    <row r="266" spans="17:17" x14ac:dyDescent="0.25">
      <c r="Q266" s="75"/>
    </row>
    <row r="267" spans="17:17" x14ac:dyDescent="0.25">
      <c r="Q267" s="75"/>
    </row>
    <row r="268" spans="17:17" x14ac:dyDescent="0.25">
      <c r="Q268" s="75"/>
    </row>
    <row r="269" spans="17:17" x14ac:dyDescent="0.25">
      <c r="Q269" s="75"/>
    </row>
    <row r="270" spans="17:17" x14ac:dyDescent="0.25">
      <c r="Q270" s="75"/>
    </row>
    <row r="271" spans="17:17" x14ac:dyDescent="0.25">
      <c r="Q271" s="75"/>
    </row>
    <row r="272" spans="17:17" x14ac:dyDescent="0.25">
      <c r="Q272" s="75"/>
    </row>
    <row r="273" spans="17:17" x14ac:dyDescent="0.25">
      <c r="Q273" s="75"/>
    </row>
    <row r="274" spans="17:17" x14ac:dyDescent="0.25">
      <c r="Q274" s="75"/>
    </row>
    <row r="275" spans="17:17" x14ac:dyDescent="0.25">
      <c r="Q275" s="75"/>
    </row>
    <row r="276" spans="17:17" x14ac:dyDescent="0.25">
      <c r="Q276" s="75"/>
    </row>
    <row r="277" spans="17:17" x14ac:dyDescent="0.25">
      <c r="Q277" s="75"/>
    </row>
    <row r="278" spans="17:17" x14ac:dyDescent="0.25">
      <c r="Q278" s="75"/>
    </row>
    <row r="279" spans="17:17" x14ac:dyDescent="0.25">
      <c r="Q279" s="75"/>
    </row>
    <row r="280" spans="17:17" x14ac:dyDescent="0.25">
      <c r="Q280" s="75"/>
    </row>
    <row r="281" spans="17:17" x14ac:dyDescent="0.25">
      <c r="Q281" s="75"/>
    </row>
    <row r="282" spans="17:17" x14ac:dyDescent="0.25">
      <c r="Q282" s="75"/>
    </row>
    <row r="283" spans="17:17" x14ac:dyDescent="0.25">
      <c r="Q283" s="75"/>
    </row>
    <row r="284" spans="17:17" x14ac:dyDescent="0.25">
      <c r="Q284" s="75"/>
    </row>
    <row r="285" spans="17:17" x14ac:dyDescent="0.25">
      <c r="Q285" s="75"/>
    </row>
    <row r="286" spans="17:17" x14ac:dyDescent="0.25">
      <c r="Q286" s="75"/>
    </row>
    <row r="287" spans="17:17" x14ac:dyDescent="0.25">
      <c r="Q287" s="75"/>
    </row>
    <row r="288" spans="17:17" x14ac:dyDescent="0.25">
      <c r="Q288" s="75"/>
    </row>
    <row r="289" spans="17:17" x14ac:dyDescent="0.25">
      <c r="Q289" s="75"/>
    </row>
    <row r="290" spans="17:17" x14ac:dyDescent="0.25">
      <c r="Q290" s="75"/>
    </row>
    <row r="291" spans="17:17" x14ac:dyDescent="0.25">
      <c r="Q291" s="75"/>
    </row>
    <row r="292" spans="17:17" x14ac:dyDescent="0.25">
      <c r="Q292" s="75"/>
    </row>
    <row r="293" spans="17:17" x14ac:dyDescent="0.25">
      <c r="Q293" s="75"/>
    </row>
    <row r="294" spans="17:17" x14ac:dyDescent="0.25">
      <c r="Q294" s="75"/>
    </row>
    <row r="295" spans="17:17" x14ac:dyDescent="0.25">
      <c r="Q295" s="75"/>
    </row>
    <row r="296" spans="17:17" x14ac:dyDescent="0.25">
      <c r="Q296" s="75"/>
    </row>
    <row r="297" spans="17:17" x14ac:dyDescent="0.25">
      <c r="Q297" s="75"/>
    </row>
    <row r="298" spans="17:17" x14ac:dyDescent="0.25">
      <c r="Q298" s="75"/>
    </row>
    <row r="299" spans="17:17" x14ac:dyDescent="0.25">
      <c r="Q299" s="75"/>
    </row>
    <row r="300" spans="17:17" x14ac:dyDescent="0.25">
      <c r="Q300" s="75"/>
    </row>
    <row r="301" spans="17:17" x14ac:dyDescent="0.25">
      <c r="Q301" s="75"/>
    </row>
    <row r="302" spans="17:17" x14ac:dyDescent="0.25">
      <c r="Q302" s="75"/>
    </row>
    <row r="303" spans="17:17" x14ac:dyDescent="0.25">
      <c r="Q303" s="75"/>
    </row>
    <row r="304" spans="17:17" x14ac:dyDescent="0.25">
      <c r="Q304" s="75"/>
    </row>
    <row r="305" spans="17:17" x14ac:dyDescent="0.25">
      <c r="Q305" s="75"/>
    </row>
    <row r="306" spans="17:17" x14ac:dyDescent="0.25">
      <c r="Q306" s="75"/>
    </row>
    <row r="307" spans="17:17" x14ac:dyDescent="0.25">
      <c r="Q307" s="75"/>
    </row>
    <row r="308" spans="17:17" x14ac:dyDescent="0.25">
      <c r="Q308" s="75"/>
    </row>
    <row r="309" spans="17:17" x14ac:dyDescent="0.25">
      <c r="Q309" s="75"/>
    </row>
    <row r="310" spans="17:17" x14ac:dyDescent="0.25">
      <c r="Q310" s="75"/>
    </row>
    <row r="311" spans="17:17" x14ac:dyDescent="0.25">
      <c r="Q311" s="75"/>
    </row>
    <row r="312" spans="17:17" x14ac:dyDescent="0.25">
      <c r="Q312" s="75"/>
    </row>
    <row r="313" spans="17:17" x14ac:dyDescent="0.25">
      <c r="Q313" s="75"/>
    </row>
    <row r="314" spans="17:17" x14ac:dyDescent="0.25">
      <c r="Q314" s="75"/>
    </row>
    <row r="315" spans="17:17" x14ac:dyDescent="0.25">
      <c r="Q315" s="75"/>
    </row>
    <row r="316" spans="17:17" x14ac:dyDescent="0.25">
      <c r="Q316" s="75"/>
    </row>
    <row r="317" spans="17:17" x14ac:dyDescent="0.25">
      <c r="Q317" s="75"/>
    </row>
    <row r="318" spans="17:17" x14ac:dyDescent="0.25">
      <c r="Q318" s="75"/>
    </row>
    <row r="319" spans="17:17" x14ac:dyDescent="0.25">
      <c r="Q319" s="75"/>
    </row>
    <row r="320" spans="17:17" x14ac:dyDescent="0.25">
      <c r="Q320" s="75"/>
    </row>
    <row r="321" spans="17:17" x14ac:dyDescent="0.25">
      <c r="Q321" s="75"/>
    </row>
    <row r="322" spans="17:17" x14ac:dyDescent="0.25">
      <c r="Q322" s="75"/>
    </row>
    <row r="323" spans="17:17" x14ac:dyDescent="0.25">
      <c r="Q323" s="75"/>
    </row>
    <row r="324" spans="17:17" x14ac:dyDescent="0.25">
      <c r="Q324" s="75"/>
    </row>
    <row r="325" spans="17:17" x14ac:dyDescent="0.25">
      <c r="Q325" s="75"/>
    </row>
    <row r="326" spans="17:17" x14ac:dyDescent="0.25">
      <c r="Q326" s="75"/>
    </row>
    <row r="327" spans="17:17" x14ac:dyDescent="0.25">
      <c r="Q327" s="75"/>
    </row>
    <row r="328" spans="17:17" x14ac:dyDescent="0.25">
      <c r="Q328" s="75"/>
    </row>
    <row r="329" spans="17:17" x14ac:dyDescent="0.25">
      <c r="Q329" s="75"/>
    </row>
    <row r="330" spans="17:17" x14ac:dyDescent="0.25">
      <c r="Q330" s="75"/>
    </row>
    <row r="331" spans="17:17" x14ac:dyDescent="0.25">
      <c r="Q331" s="75"/>
    </row>
    <row r="332" spans="17:17" x14ac:dyDescent="0.25">
      <c r="Q332" s="75"/>
    </row>
    <row r="333" spans="17:17" x14ac:dyDescent="0.25">
      <c r="Q333" s="75"/>
    </row>
    <row r="334" spans="17:17" x14ac:dyDescent="0.25">
      <c r="Q334" s="75"/>
    </row>
    <row r="335" spans="17:17" x14ac:dyDescent="0.25">
      <c r="Q335" s="75"/>
    </row>
    <row r="336" spans="17:17" x14ac:dyDescent="0.25">
      <c r="Q336" s="75"/>
    </row>
    <row r="337" spans="17:17" x14ac:dyDescent="0.25">
      <c r="Q337" s="75"/>
    </row>
    <row r="338" spans="17:17" x14ac:dyDescent="0.25">
      <c r="Q338" s="75"/>
    </row>
    <row r="339" spans="17:17" x14ac:dyDescent="0.25">
      <c r="Q339" s="75"/>
    </row>
    <row r="340" spans="17:17" x14ac:dyDescent="0.25">
      <c r="Q340" s="75"/>
    </row>
    <row r="341" spans="17:17" x14ac:dyDescent="0.25">
      <c r="Q341" s="75"/>
    </row>
    <row r="342" spans="17:17" x14ac:dyDescent="0.25">
      <c r="Q342" s="75"/>
    </row>
    <row r="343" spans="17:17" x14ac:dyDescent="0.25">
      <c r="Q343" s="75"/>
    </row>
    <row r="344" spans="17:17" x14ac:dyDescent="0.25">
      <c r="Q344" s="75"/>
    </row>
    <row r="345" spans="17:17" x14ac:dyDescent="0.25">
      <c r="Q345" s="75"/>
    </row>
    <row r="346" spans="17:17" x14ac:dyDescent="0.25">
      <c r="Q346" s="75"/>
    </row>
    <row r="347" spans="17:17" x14ac:dyDescent="0.25">
      <c r="Q347" s="75"/>
    </row>
    <row r="348" spans="17:17" x14ac:dyDescent="0.25">
      <c r="Q348" s="75"/>
    </row>
    <row r="349" spans="17:17" x14ac:dyDescent="0.25">
      <c r="Q349" s="75"/>
    </row>
    <row r="350" spans="17:17" x14ac:dyDescent="0.25">
      <c r="Q350" s="75"/>
    </row>
    <row r="351" spans="17:17" x14ac:dyDescent="0.25">
      <c r="Q351" s="75"/>
    </row>
    <row r="352" spans="17:17" x14ac:dyDescent="0.25">
      <c r="Q352" s="75"/>
    </row>
    <row r="353" spans="17:17" x14ac:dyDescent="0.25">
      <c r="Q353" s="75"/>
    </row>
    <row r="354" spans="17:17" x14ac:dyDescent="0.25">
      <c r="Q354" s="75"/>
    </row>
    <row r="355" spans="17:17" x14ac:dyDescent="0.25">
      <c r="Q355" s="75"/>
    </row>
    <row r="356" spans="17:17" x14ac:dyDescent="0.25">
      <c r="Q356" s="75"/>
    </row>
    <row r="357" spans="17:17" x14ac:dyDescent="0.25">
      <c r="Q357" s="75"/>
    </row>
    <row r="358" spans="17:17" x14ac:dyDescent="0.25">
      <c r="Q358" s="75"/>
    </row>
    <row r="359" spans="17:17" x14ac:dyDescent="0.25">
      <c r="Q359" s="75"/>
    </row>
    <row r="360" spans="17:17" x14ac:dyDescent="0.25">
      <c r="Q360" s="75"/>
    </row>
    <row r="361" spans="17:17" x14ac:dyDescent="0.25">
      <c r="Q361" s="75"/>
    </row>
    <row r="362" spans="17:17" x14ac:dyDescent="0.25">
      <c r="Q362" s="75"/>
    </row>
    <row r="363" spans="17:17" x14ac:dyDescent="0.25">
      <c r="Q363" s="75"/>
    </row>
    <row r="364" spans="17:17" x14ac:dyDescent="0.25">
      <c r="Q364" s="75"/>
    </row>
    <row r="365" spans="17:17" x14ac:dyDescent="0.25">
      <c r="Q365" s="75"/>
    </row>
    <row r="366" spans="17:17" x14ac:dyDescent="0.25">
      <c r="Q366" s="75"/>
    </row>
    <row r="367" spans="17:17" x14ac:dyDescent="0.25">
      <c r="Q367" s="75"/>
    </row>
    <row r="368" spans="17:17" x14ac:dyDescent="0.25">
      <c r="Q368" s="75"/>
    </row>
    <row r="369" spans="17:17" x14ac:dyDescent="0.25">
      <c r="Q369" s="75"/>
    </row>
    <row r="370" spans="17:17" x14ac:dyDescent="0.25">
      <c r="Q370" s="75"/>
    </row>
    <row r="371" spans="17:17" x14ac:dyDescent="0.25">
      <c r="Q371" s="75"/>
    </row>
    <row r="372" spans="17:17" x14ac:dyDescent="0.25">
      <c r="Q372" s="75"/>
    </row>
    <row r="373" spans="17:17" x14ac:dyDescent="0.25">
      <c r="Q373" s="75"/>
    </row>
    <row r="374" spans="17:17" x14ac:dyDescent="0.25">
      <c r="Q374" s="75"/>
    </row>
    <row r="375" spans="17:17" x14ac:dyDescent="0.25">
      <c r="Q375" s="75"/>
    </row>
    <row r="376" spans="17:17" x14ac:dyDescent="0.25">
      <c r="Q376" s="75"/>
    </row>
    <row r="377" spans="17:17" x14ac:dyDescent="0.25">
      <c r="Q377" s="75"/>
    </row>
    <row r="378" spans="17:17" x14ac:dyDescent="0.25">
      <c r="Q378" s="75"/>
    </row>
    <row r="379" spans="17:17" x14ac:dyDescent="0.25">
      <c r="Q379" s="75"/>
    </row>
    <row r="380" spans="17:17" x14ac:dyDescent="0.25">
      <c r="Q380" s="75"/>
    </row>
    <row r="381" spans="17:17" x14ac:dyDescent="0.25">
      <c r="Q381" s="75"/>
    </row>
    <row r="382" spans="17:17" x14ac:dyDescent="0.25">
      <c r="Q382" s="75"/>
    </row>
    <row r="383" spans="17:17" x14ac:dyDescent="0.25">
      <c r="Q383" s="75"/>
    </row>
    <row r="384" spans="17:17" x14ac:dyDescent="0.25">
      <c r="Q384" s="75"/>
    </row>
    <row r="385" spans="17:17" x14ac:dyDescent="0.25">
      <c r="Q385" s="75"/>
    </row>
    <row r="386" spans="17:17" x14ac:dyDescent="0.25">
      <c r="Q386" s="75"/>
    </row>
    <row r="387" spans="17:17" x14ac:dyDescent="0.25">
      <c r="Q387" s="75"/>
    </row>
    <row r="388" spans="17:17" x14ac:dyDescent="0.25">
      <c r="Q388" s="75"/>
    </row>
    <row r="389" spans="17:17" x14ac:dyDescent="0.25">
      <c r="Q389" s="75"/>
    </row>
    <row r="390" spans="17:17" x14ac:dyDescent="0.25">
      <c r="Q390" s="75"/>
    </row>
    <row r="391" spans="17:17" x14ac:dyDescent="0.25">
      <c r="Q391" s="75"/>
    </row>
    <row r="392" spans="17:17" x14ac:dyDescent="0.25">
      <c r="Q392" s="75"/>
    </row>
    <row r="393" spans="17:17" x14ac:dyDescent="0.25">
      <c r="Q393" s="75"/>
    </row>
    <row r="394" spans="17:17" x14ac:dyDescent="0.25">
      <c r="Q394" s="75"/>
    </row>
    <row r="395" spans="17:17" x14ac:dyDescent="0.25">
      <c r="Q395" s="75"/>
    </row>
    <row r="396" spans="17:17" x14ac:dyDescent="0.25">
      <c r="Q396" s="75"/>
    </row>
    <row r="397" spans="17:17" x14ac:dyDescent="0.25">
      <c r="Q397" s="75"/>
    </row>
    <row r="398" spans="17:17" x14ac:dyDescent="0.25">
      <c r="Q398" s="75"/>
    </row>
    <row r="399" spans="17:17" x14ac:dyDescent="0.25">
      <c r="Q399" s="75"/>
    </row>
    <row r="400" spans="17:17" x14ac:dyDescent="0.25">
      <c r="Q400" s="75"/>
    </row>
    <row r="401" spans="17:17" x14ac:dyDescent="0.25">
      <c r="Q401" s="75"/>
    </row>
    <row r="402" spans="17:17" x14ac:dyDescent="0.25">
      <c r="Q402" s="75"/>
    </row>
    <row r="403" spans="17:17" x14ac:dyDescent="0.25">
      <c r="Q403" s="75"/>
    </row>
    <row r="404" spans="17:17" x14ac:dyDescent="0.25">
      <c r="Q404" s="75"/>
    </row>
    <row r="405" spans="17:17" x14ac:dyDescent="0.25">
      <c r="Q405" s="75"/>
    </row>
    <row r="406" spans="17:17" x14ac:dyDescent="0.25">
      <c r="Q406" s="75"/>
    </row>
    <row r="407" spans="17:17" x14ac:dyDescent="0.25">
      <c r="Q407" s="75"/>
    </row>
    <row r="408" spans="17:17" x14ac:dyDescent="0.25">
      <c r="Q408" s="75"/>
    </row>
    <row r="409" spans="17:17" x14ac:dyDescent="0.25">
      <c r="Q409" s="75"/>
    </row>
    <row r="410" spans="17:17" x14ac:dyDescent="0.25">
      <c r="Q410" s="75"/>
    </row>
    <row r="411" spans="17:17" x14ac:dyDescent="0.25">
      <c r="Q411" s="75"/>
    </row>
    <row r="412" spans="17:17" x14ac:dyDescent="0.25">
      <c r="Q412" s="75"/>
    </row>
    <row r="413" spans="17:17" x14ac:dyDescent="0.25">
      <c r="Q413" s="75"/>
    </row>
    <row r="414" spans="17:17" x14ac:dyDescent="0.25">
      <c r="Q414" s="75"/>
    </row>
    <row r="415" spans="17:17" x14ac:dyDescent="0.25">
      <c r="Q415" s="75"/>
    </row>
    <row r="416" spans="17:17" x14ac:dyDescent="0.25">
      <c r="Q416" s="75"/>
    </row>
    <row r="417" spans="17:17" x14ac:dyDescent="0.25">
      <c r="Q417" s="75"/>
    </row>
    <row r="418" spans="17:17" x14ac:dyDescent="0.25">
      <c r="Q418" s="75"/>
    </row>
    <row r="419" spans="17:17" x14ac:dyDescent="0.25">
      <c r="Q419" s="75"/>
    </row>
    <row r="420" spans="17:17" x14ac:dyDescent="0.25">
      <c r="Q420" s="75"/>
    </row>
    <row r="421" spans="17:17" x14ac:dyDescent="0.25">
      <c r="Q421" s="75"/>
    </row>
    <row r="422" spans="17:17" x14ac:dyDescent="0.25">
      <c r="Q422" s="75"/>
    </row>
    <row r="423" spans="17:17" x14ac:dyDescent="0.25">
      <c r="Q423" s="75"/>
    </row>
    <row r="424" spans="17:17" x14ac:dyDescent="0.25">
      <c r="Q424" s="75"/>
    </row>
    <row r="425" spans="17:17" x14ac:dyDescent="0.25">
      <c r="Q425" s="75"/>
    </row>
    <row r="426" spans="17:17" x14ac:dyDescent="0.25">
      <c r="Q426" s="75"/>
    </row>
    <row r="427" spans="17:17" x14ac:dyDescent="0.25">
      <c r="Q427" s="75"/>
    </row>
    <row r="428" spans="17:17" x14ac:dyDescent="0.25">
      <c r="Q428" s="75"/>
    </row>
    <row r="429" spans="17:17" x14ac:dyDescent="0.25">
      <c r="Q429" s="75"/>
    </row>
    <row r="430" spans="17:17" x14ac:dyDescent="0.25">
      <c r="Q430" s="75"/>
    </row>
    <row r="431" spans="17:17" x14ac:dyDescent="0.25">
      <c r="Q431" s="75"/>
    </row>
    <row r="432" spans="17:17" x14ac:dyDescent="0.25">
      <c r="Q432" s="75"/>
    </row>
    <row r="433" spans="17:17" x14ac:dyDescent="0.25">
      <c r="Q433" s="75"/>
    </row>
    <row r="434" spans="17:17" x14ac:dyDescent="0.25">
      <c r="Q434" s="75"/>
    </row>
    <row r="435" spans="17:17" x14ac:dyDescent="0.25">
      <c r="Q435" s="75"/>
    </row>
    <row r="436" spans="17:17" x14ac:dyDescent="0.25">
      <c r="Q436" s="75"/>
    </row>
    <row r="437" spans="17:17" x14ac:dyDescent="0.25">
      <c r="Q437" s="75"/>
    </row>
    <row r="438" spans="17:17" x14ac:dyDescent="0.25">
      <c r="Q438" s="75"/>
    </row>
    <row r="439" spans="17:17" x14ac:dyDescent="0.25">
      <c r="Q439" s="75"/>
    </row>
    <row r="440" spans="17:17" x14ac:dyDescent="0.25">
      <c r="Q440" s="75"/>
    </row>
    <row r="441" spans="17:17" x14ac:dyDescent="0.25">
      <c r="Q441" s="75"/>
    </row>
    <row r="442" spans="17:17" x14ac:dyDescent="0.25">
      <c r="Q442" s="75"/>
    </row>
    <row r="443" spans="17:17" x14ac:dyDescent="0.25">
      <c r="Q443" s="75"/>
    </row>
    <row r="444" spans="17:17" x14ac:dyDescent="0.25">
      <c r="Q444" s="75"/>
    </row>
    <row r="445" spans="17:17" x14ac:dyDescent="0.25">
      <c r="Q445" s="75"/>
    </row>
    <row r="446" spans="17:17" x14ac:dyDescent="0.25">
      <c r="Q446" s="75"/>
    </row>
    <row r="447" spans="17:17" x14ac:dyDescent="0.25">
      <c r="Q447" s="75"/>
    </row>
    <row r="448" spans="17:17" x14ac:dyDescent="0.25">
      <c r="Q448" s="75"/>
    </row>
    <row r="449" spans="17:17" x14ac:dyDescent="0.25">
      <c r="Q449" s="75"/>
    </row>
    <row r="450" spans="17:17" x14ac:dyDescent="0.25">
      <c r="Q450" s="75"/>
    </row>
    <row r="451" spans="17:17" x14ac:dyDescent="0.25">
      <c r="Q451" s="75"/>
    </row>
    <row r="452" spans="17:17" x14ac:dyDescent="0.25">
      <c r="Q452" s="75"/>
    </row>
    <row r="453" spans="17:17" x14ac:dyDescent="0.25">
      <c r="Q453" s="75"/>
    </row>
    <row r="454" spans="17:17" x14ac:dyDescent="0.25">
      <c r="Q454" s="75"/>
    </row>
    <row r="455" spans="17:17" x14ac:dyDescent="0.25">
      <c r="Q455" s="75"/>
    </row>
    <row r="456" spans="17:17" x14ac:dyDescent="0.25">
      <c r="Q456" s="75"/>
    </row>
    <row r="457" spans="17:17" x14ac:dyDescent="0.25">
      <c r="Q457" s="75"/>
    </row>
    <row r="458" spans="17:17" x14ac:dyDescent="0.25">
      <c r="Q458" s="75"/>
    </row>
    <row r="459" spans="17:17" x14ac:dyDescent="0.25">
      <c r="Q459" s="75"/>
    </row>
    <row r="460" spans="17:17" x14ac:dyDescent="0.25">
      <c r="Q460" s="75"/>
    </row>
    <row r="461" spans="17:17" x14ac:dyDescent="0.25">
      <c r="Q461" s="75"/>
    </row>
    <row r="462" spans="17:17" x14ac:dyDescent="0.25">
      <c r="Q462" s="75"/>
    </row>
    <row r="463" spans="17:17" x14ac:dyDescent="0.25">
      <c r="Q463" s="75"/>
    </row>
    <row r="464" spans="17:17" x14ac:dyDescent="0.25">
      <c r="Q464" s="75"/>
    </row>
    <row r="465" spans="17:17" x14ac:dyDescent="0.25">
      <c r="Q465" s="75"/>
    </row>
    <row r="466" spans="17:17" x14ac:dyDescent="0.25">
      <c r="Q466" s="75"/>
    </row>
    <row r="467" spans="17:17" x14ac:dyDescent="0.25">
      <c r="Q467" s="75"/>
    </row>
    <row r="468" spans="17:17" x14ac:dyDescent="0.25">
      <c r="Q468" s="75"/>
    </row>
    <row r="469" spans="17:17" x14ac:dyDescent="0.25">
      <c r="Q469" s="75"/>
    </row>
    <row r="470" spans="17:17" x14ac:dyDescent="0.25">
      <c r="Q470" s="75"/>
    </row>
    <row r="471" spans="17:17" x14ac:dyDescent="0.25">
      <c r="Q471" s="75"/>
    </row>
    <row r="472" spans="17:17" x14ac:dyDescent="0.25">
      <c r="Q472" s="75"/>
    </row>
    <row r="473" spans="17:17" x14ac:dyDescent="0.25">
      <c r="Q473" s="75"/>
    </row>
    <row r="474" spans="17:17" x14ac:dyDescent="0.25">
      <c r="Q474" s="75"/>
    </row>
    <row r="475" spans="17:17" x14ac:dyDescent="0.25">
      <c r="Q475" s="75"/>
    </row>
    <row r="476" spans="17:17" x14ac:dyDescent="0.25">
      <c r="Q476" s="75"/>
    </row>
    <row r="477" spans="17:17" x14ac:dyDescent="0.25">
      <c r="Q477" s="75"/>
    </row>
    <row r="478" spans="17:17" x14ac:dyDescent="0.25">
      <c r="Q478" s="75"/>
    </row>
    <row r="479" spans="17:17" x14ac:dyDescent="0.25">
      <c r="Q479" s="75"/>
    </row>
    <row r="480" spans="17:17" x14ac:dyDescent="0.25">
      <c r="Q480" s="75"/>
    </row>
    <row r="481" spans="17:17" x14ac:dyDescent="0.25">
      <c r="Q481" s="75"/>
    </row>
    <row r="482" spans="17:17" x14ac:dyDescent="0.25">
      <c r="Q482" s="75"/>
    </row>
    <row r="483" spans="17:17" x14ac:dyDescent="0.25">
      <c r="Q483" s="75"/>
    </row>
    <row r="484" spans="17:17" x14ac:dyDescent="0.25">
      <c r="Q484" s="75"/>
    </row>
    <row r="485" spans="17:17" x14ac:dyDescent="0.25">
      <c r="Q485" s="75"/>
    </row>
    <row r="486" spans="17:17" x14ac:dyDescent="0.25">
      <c r="Q486" s="75"/>
    </row>
    <row r="487" spans="17:17" x14ac:dyDescent="0.25">
      <c r="Q487" s="75"/>
    </row>
    <row r="488" spans="17:17" x14ac:dyDescent="0.25">
      <c r="Q488" s="75"/>
    </row>
    <row r="489" spans="17:17" x14ac:dyDescent="0.25">
      <c r="Q489" s="75"/>
    </row>
    <row r="490" spans="17:17" x14ac:dyDescent="0.25">
      <c r="Q490" s="75"/>
    </row>
    <row r="491" spans="17:17" x14ac:dyDescent="0.25">
      <c r="Q491" s="75"/>
    </row>
    <row r="492" spans="17:17" x14ac:dyDescent="0.25">
      <c r="Q492" s="75"/>
    </row>
    <row r="493" spans="17:17" x14ac:dyDescent="0.25">
      <c r="Q493" s="75"/>
    </row>
    <row r="494" spans="17:17" x14ac:dyDescent="0.25">
      <c r="Q494" s="75"/>
    </row>
    <row r="495" spans="17:17" x14ac:dyDescent="0.25">
      <c r="Q495" s="75"/>
    </row>
    <row r="496" spans="17:17" x14ac:dyDescent="0.25">
      <c r="Q496" s="75"/>
    </row>
    <row r="497" spans="17:17" x14ac:dyDescent="0.25">
      <c r="Q497" s="75"/>
    </row>
    <row r="498" spans="17:17" x14ac:dyDescent="0.25">
      <c r="Q498" s="75"/>
    </row>
    <row r="499" spans="17:17" x14ac:dyDescent="0.25">
      <c r="Q499" s="75"/>
    </row>
    <row r="500" spans="17:17" x14ac:dyDescent="0.25">
      <c r="Q500" s="75"/>
    </row>
    <row r="501" spans="17:17" x14ac:dyDescent="0.25">
      <c r="Q501" s="75"/>
    </row>
    <row r="502" spans="17:17" x14ac:dyDescent="0.25">
      <c r="Q502" s="75"/>
    </row>
    <row r="503" spans="17:17" x14ac:dyDescent="0.25">
      <c r="Q503" s="75"/>
    </row>
    <row r="504" spans="17:17" x14ac:dyDescent="0.25">
      <c r="Q504" s="75"/>
    </row>
    <row r="505" spans="17:17" x14ac:dyDescent="0.25">
      <c r="Q505" s="75"/>
    </row>
    <row r="506" spans="17:17" x14ac:dyDescent="0.25">
      <c r="Q506" s="75"/>
    </row>
    <row r="507" spans="17:17" x14ac:dyDescent="0.25">
      <c r="Q507" s="75"/>
    </row>
    <row r="508" spans="17:17" x14ac:dyDescent="0.25">
      <c r="Q508" s="75"/>
    </row>
    <row r="509" spans="17:17" x14ac:dyDescent="0.25">
      <c r="Q509" s="75"/>
    </row>
    <row r="510" spans="17:17" x14ac:dyDescent="0.25">
      <c r="Q510" s="75"/>
    </row>
    <row r="511" spans="17:17" x14ac:dyDescent="0.25">
      <c r="Q511" s="75"/>
    </row>
    <row r="512" spans="17:17" x14ac:dyDescent="0.25">
      <c r="Q512" s="75"/>
    </row>
    <row r="513" spans="17:17" x14ac:dyDescent="0.25">
      <c r="Q513" s="75"/>
    </row>
    <row r="514" spans="17:17" x14ac:dyDescent="0.25">
      <c r="Q514" s="75"/>
    </row>
    <row r="515" spans="17:17" x14ac:dyDescent="0.25">
      <c r="Q515" s="75"/>
    </row>
    <row r="516" spans="17:17" x14ac:dyDescent="0.25">
      <c r="Q516" s="75"/>
    </row>
    <row r="517" spans="17:17" x14ac:dyDescent="0.25">
      <c r="Q517" s="75"/>
    </row>
    <row r="518" spans="17:17" x14ac:dyDescent="0.25">
      <c r="Q518" s="75"/>
    </row>
    <row r="519" spans="17:17" x14ac:dyDescent="0.25">
      <c r="Q519" s="75"/>
    </row>
    <row r="520" spans="17:17" x14ac:dyDescent="0.25">
      <c r="Q520" s="75"/>
    </row>
    <row r="521" spans="17:17" x14ac:dyDescent="0.25">
      <c r="Q521" s="75"/>
    </row>
    <row r="522" spans="17:17" x14ac:dyDescent="0.25">
      <c r="Q522" s="75"/>
    </row>
    <row r="523" spans="17:17" x14ac:dyDescent="0.25">
      <c r="Q523" s="75"/>
    </row>
    <row r="524" spans="17:17" x14ac:dyDescent="0.25">
      <c r="Q524" s="75"/>
    </row>
    <row r="525" spans="17:17" x14ac:dyDescent="0.25">
      <c r="Q525" s="75"/>
    </row>
    <row r="526" spans="17:17" x14ac:dyDescent="0.25">
      <c r="Q526" s="75"/>
    </row>
    <row r="527" spans="17:17" x14ac:dyDescent="0.25">
      <c r="Q527" s="75"/>
    </row>
    <row r="528" spans="17:17" x14ac:dyDescent="0.25">
      <c r="Q528" s="75"/>
    </row>
    <row r="529" spans="17:17" x14ac:dyDescent="0.25">
      <c r="Q529" s="75"/>
    </row>
    <row r="530" spans="17:17" x14ac:dyDescent="0.25">
      <c r="Q530" s="75"/>
    </row>
    <row r="531" spans="17:17" x14ac:dyDescent="0.25">
      <c r="Q531" s="75"/>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64" customWidth="1"/>
    <col min="2" max="2" width="1.6640625" style="64" customWidth="1"/>
    <col min="3" max="3" width="1.6640625" style="116" customWidth="1"/>
    <col min="4" max="15" width="1.6640625" style="64" customWidth="1"/>
    <col min="16" max="16" width="46.5546875" style="64" customWidth="1"/>
    <col min="17" max="35" width="12.6640625" style="64" customWidth="1"/>
    <col min="36" max="37" width="12.5546875" style="64" bestFit="1" customWidth="1"/>
    <col min="38" max="16384" width="11.44140625" style="64"/>
  </cols>
  <sheetData>
    <row r="1" spans="1:26" s="35" customFormat="1" ht="15.9" customHeight="1" x14ac:dyDescent="0.25">
      <c r="A1" s="34"/>
      <c r="B1" s="34"/>
      <c r="C1" s="34"/>
      <c r="D1" s="34"/>
      <c r="E1" s="34"/>
      <c r="F1" s="34"/>
      <c r="G1" s="34"/>
      <c r="H1" s="34"/>
      <c r="I1" s="34"/>
      <c r="J1" s="34"/>
      <c r="K1" s="34"/>
      <c r="L1" s="34"/>
      <c r="M1" s="34"/>
      <c r="N1" s="34"/>
      <c r="O1" s="34"/>
      <c r="P1" s="34"/>
      <c r="Q1" s="34"/>
      <c r="R1" s="34"/>
      <c r="S1" s="34"/>
      <c r="T1" s="34"/>
      <c r="U1" s="34"/>
      <c r="V1" s="34"/>
      <c r="W1" s="34"/>
      <c r="X1" s="34"/>
      <c r="Y1" s="34"/>
      <c r="Z1" s="34"/>
    </row>
    <row r="2" spans="1:26" s="35" customFormat="1" ht="15.9" customHeight="1" x14ac:dyDescent="0.3">
      <c r="A2" s="34"/>
      <c r="B2" s="36" t="s">
        <v>177</v>
      </c>
      <c r="C2" s="34"/>
      <c r="D2" s="36"/>
      <c r="E2" s="34"/>
      <c r="F2" s="34"/>
      <c r="G2" s="34"/>
      <c r="H2" s="34"/>
      <c r="I2" s="34"/>
      <c r="J2" s="34"/>
      <c r="K2" s="34"/>
      <c r="L2" s="34"/>
      <c r="M2" s="34"/>
      <c r="N2" s="34"/>
      <c r="O2" s="34"/>
      <c r="P2" s="34"/>
      <c r="Q2" s="34"/>
      <c r="R2" s="34"/>
      <c r="S2" s="34"/>
      <c r="T2" s="34"/>
      <c r="U2" s="34"/>
      <c r="V2" s="34"/>
      <c r="W2" s="34"/>
      <c r="X2" s="34"/>
      <c r="Y2" s="34"/>
      <c r="Z2" s="34"/>
    </row>
    <row r="3" spans="1:26" s="35" customFormat="1" ht="15.9" customHeight="1" x14ac:dyDescent="0.25">
      <c r="A3" s="34"/>
      <c r="B3" s="34" t="s">
        <v>41</v>
      </c>
      <c r="C3" s="34"/>
      <c r="D3" s="34"/>
      <c r="E3" s="34"/>
      <c r="F3" s="34"/>
      <c r="G3" s="34"/>
      <c r="H3" s="34"/>
      <c r="I3" s="34"/>
      <c r="J3" s="34"/>
      <c r="K3" s="34"/>
      <c r="L3" s="34"/>
      <c r="M3" s="34"/>
      <c r="N3" s="34"/>
      <c r="O3" s="34"/>
      <c r="P3" s="34"/>
      <c r="Q3" s="34"/>
      <c r="R3" s="34"/>
      <c r="S3" s="34"/>
      <c r="T3" s="34"/>
      <c r="U3" s="34"/>
      <c r="V3" s="34"/>
      <c r="W3" s="34"/>
      <c r="X3" s="34"/>
      <c r="Y3" s="34"/>
      <c r="Z3" s="34"/>
    </row>
    <row r="4" spans="1:26" s="35" customFormat="1" ht="15.9" customHeight="1" x14ac:dyDescent="0.25">
      <c r="A4" s="34"/>
      <c r="B4" s="34"/>
      <c r="C4" s="34"/>
      <c r="D4" s="34"/>
      <c r="E4" s="34"/>
      <c r="F4" s="34"/>
      <c r="G4" s="34"/>
      <c r="H4" s="34"/>
      <c r="I4" s="34"/>
      <c r="J4" s="34"/>
      <c r="K4" s="34"/>
      <c r="L4" s="34"/>
      <c r="M4" s="34"/>
      <c r="N4" s="34"/>
      <c r="O4" s="34"/>
      <c r="P4" s="34"/>
      <c r="Q4" s="34"/>
      <c r="R4" s="34"/>
      <c r="S4" s="34"/>
      <c r="T4" s="34"/>
      <c r="U4" s="34"/>
      <c r="V4" s="34"/>
      <c r="W4" s="34"/>
      <c r="X4" s="34"/>
      <c r="Y4" s="34"/>
      <c r="Z4" s="34"/>
    </row>
    <row r="5" spans="1:26" s="35" customFormat="1" ht="15.9" customHeight="1" x14ac:dyDescent="0.3">
      <c r="A5" s="34"/>
      <c r="B5" s="37" t="s">
        <v>231</v>
      </c>
      <c r="C5" s="34"/>
      <c r="D5" s="37"/>
      <c r="E5" s="34"/>
      <c r="F5" s="34"/>
      <c r="G5" s="34"/>
      <c r="H5" s="34"/>
      <c r="I5" s="34"/>
      <c r="J5" s="34"/>
      <c r="K5" s="34"/>
      <c r="L5" s="34"/>
      <c r="M5" s="34"/>
      <c r="N5" s="34"/>
      <c r="O5" s="34"/>
      <c r="P5" s="34"/>
      <c r="Q5" s="34"/>
      <c r="R5" s="34"/>
      <c r="S5" s="34"/>
      <c r="T5" s="38"/>
      <c r="U5" s="39"/>
      <c r="V5" s="39"/>
      <c r="W5" s="39"/>
      <c r="X5" s="39"/>
      <c r="Y5" s="39"/>
      <c r="Z5" s="39"/>
    </row>
    <row r="6" spans="1:26" s="35" customFormat="1" ht="15.9" customHeight="1" x14ac:dyDescent="0.3">
      <c r="A6" s="34"/>
      <c r="B6" s="37"/>
      <c r="C6" s="34"/>
      <c r="D6" s="37"/>
      <c r="E6" s="34"/>
      <c r="F6" s="34"/>
      <c r="G6" s="34"/>
      <c r="H6" s="34"/>
      <c r="I6" s="34"/>
      <c r="J6" s="34"/>
      <c r="K6" s="34"/>
      <c r="L6" s="34"/>
      <c r="M6" s="34"/>
      <c r="N6" s="34"/>
      <c r="O6" s="34"/>
      <c r="P6" s="34"/>
      <c r="Q6" s="34"/>
      <c r="R6" s="34"/>
      <c r="S6" s="34"/>
      <c r="T6" s="38"/>
      <c r="U6" s="39"/>
      <c r="V6" s="39"/>
      <c r="W6" s="39"/>
      <c r="X6" s="39"/>
      <c r="Y6" s="39"/>
      <c r="Z6" s="39"/>
    </row>
    <row r="7" spans="1:26" s="43" customFormat="1" ht="15.9" customHeight="1" x14ac:dyDescent="0.25">
      <c r="A7" s="34"/>
      <c r="B7" s="40" t="s">
        <v>32</v>
      </c>
      <c r="C7" s="34"/>
      <c r="D7" s="40"/>
      <c r="E7" s="40"/>
      <c r="F7" s="40"/>
      <c r="G7" s="40"/>
      <c r="H7" s="40"/>
      <c r="I7" s="40"/>
      <c r="J7" s="40"/>
      <c r="K7" s="40"/>
      <c r="L7" s="40"/>
      <c r="M7" s="40"/>
      <c r="N7" s="40"/>
      <c r="O7" s="40"/>
      <c r="P7" s="40"/>
      <c r="Q7" s="40"/>
      <c r="R7" s="40"/>
      <c r="S7" s="40"/>
      <c r="T7" s="41"/>
      <c r="U7" s="42"/>
      <c r="V7" s="42"/>
      <c r="W7" s="42"/>
      <c r="X7" s="42"/>
      <c r="Y7" s="42"/>
      <c r="Z7" s="41" t="str">
        <f>Zahlungsbilanz!Z7</f>
        <v>Stand: März 2026</v>
      </c>
    </row>
    <row r="8" spans="1:26" s="47" customFormat="1" ht="13.5" customHeight="1" x14ac:dyDescent="0.25">
      <c r="A8" s="34"/>
      <c r="B8" s="45"/>
      <c r="C8" s="159"/>
      <c r="D8" s="46"/>
      <c r="E8" s="46"/>
      <c r="F8" s="46"/>
      <c r="G8" s="46"/>
      <c r="H8" s="46"/>
      <c r="I8" s="46"/>
      <c r="J8" s="46"/>
      <c r="K8" s="46"/>
      <c r="L8" s="46"/>
      <c r="M8" s="46"/>
      <c r="N8" s="46"/>
      <c r="O8" s="46"/>
      <c r="P8" s="46"/>
      <c r="Q8" s="282">
        <v>2016</v>
      </c>
      <c r="R8" s="282">
        <v>2017</v>
      </c>
      <c r="S8" s="282">
        <v>2018</v>
      </c>
      <c r="T8" s="282">
        <v>2019</v>
      </c>
      <c r="U8" s="282">
        <v>2020</v>
      </c>
      <c r="V8" s="282">
        <v>2021</v>
      </c>
      <c r="W8" s="282">
        <v>2022</v>
      </c>
      <c r="X8" s="282">
        <v>2023</v>
      </c>
      <c r="Y8" s="282">
        <v>2024</v>
      </c>
      <c r="Z8" s="282">
        <v>2025</v>
      </c>
    </row>
    <row r="9" spans="1:26" s="47" customFormat="1" ht="13.5" customHeight="1" x14ac:dyDescent="0.25">
      <c r="A9" s="34"/>
      <c r="B9" s="48"/>
      <c r="C9" s="54"/>
      <c r="D9" s="49"/>
      <c r="E9" s="49"/>
      <c r="F9" s="49"/>
      <c r="G9" s="49"/>
      <c r="H9" s="49"/>
      <c r="I9" s="49"/>
      <c r="J9" s="49"/>
      <c r="K9" s="49"/>
      <c r="L9" s="49"/>
      <c r="M9" s="49"/>
      <c r="N9" s="49"/>
      <c r="O9" s="49"/>
      <c r="P9" s="49"/>
      <c r="Q9" s="283"/>
      <c r="R9" s="283"/>
      <c r="S9" s="283"/>
      <c r="T9" s="283"/>
      <c r="U9" s="283"/>
      <c r="V9" s="283"/>
      <c r="W9" s="283"/>
      <c r="X9" s="283"/>
      <c r="Y9" s="283"/>
      <c r="Z9" s="283"/>
    </row>
    <row r="10" spans="1:26" s="47" customFormat="1" ht="13.5" customHeight="1" x14ac:dyDescent="0.25">
      <c r="A10" s="34"/>
      <c r="B10" s="50"/>
      <c r="C10" s="51" t="s">
        <v>2</v>
      </c>
      <c r="D10" s="51"/>
      <c r="E10" s="52"/>
      <c r="F10" s="52"/>
      <c r="G10" s="52"/>
      <c r="H10" s="52"/>
      <c r="I10" s="52"/>
      <c r="J10" s="52"/>
      <c r="K10" s="52"/>
      <c r="L10" s="52"/>
      <c r="M10" s="52"/>
      <c r="N10" s="52"/>
      <c r="O10" s="52"/>
      <c r="P10" s="52"/>
      <c r="Q10" s="284"/>
      <c r="R10" s="284"/>
      <c r="S10" s="284"/>
      <c r="T10" s="284"/>
      <c r="U10" s="284"/>
      <c r="V10" s="284"/>
      <c r="W10" s="284"/>
      <c r="X10" s="284"/>
      <c r="Y10" s="284"/>
      <c r="Z10" s="284"/>
    </row>
    <row r="11" spans="1:26" s="47" customFormat="1" ht="13.5" customHeight="1" x14ac:dyDescent="0.25">
      <c r="A11" s="34"/>
      <c r="B11" s="53"/>
      <c r="C11" s="54"/>
      <c r="D11" s="54"/>
      <c r="E11" s="49"/>
      <c r="F11" s="49"/>
      <c r="G11" s="49"/>
      <c r="H11" s="49"/>
      <c r="I11" s="49"/>
      <c r="J11" s="49"/>
      <c r="K11" s="49"/>
      <c r="L11" s="49"/>
      <c r="M11" s="49"/>
      <c r="N11" s="49"/>
      <c r="O11" s="49"/>
      <c r="P11" s="49"/>
      <c r="Q11" s="160"/>
      <c r="R11" s="160"/>
      <c r="S11" s="160"/>
      <c r="T11" s="160"/>
      <c r="U11" s="157"/>
      <c r="V11" s="157"/>
      <c r="W11" s="157"/>
      <c r="X11" s="157"/>
      <c r="Y11" s="157"/>
      <c r="Z11" s="157"/>
    </row>
    <row r="12" spans="1:26" s="47" customFormat="1" ht="13.5" hidden="1" customHeight="1" x14ac:dyDescent="0.25">
      <c r="A12" s="34"/>
      <c r="B12" s="53"/>
      <c r="C12" s="54"/>
      <c r="D12" s="54"/>
      <c r="E12" s="49"/>
      <c r="F12" s="49"/>
      <c r="G12" s="49"/>
      <c r="H12" s="49"/>
      <c r="I12" s="49"/>
      <c r="J12" s="49"/>
      <c r="K12" s="49"/>
      <c r="L12" s="49"/>
      <c r="M12" s="49"/>
      <c r="N12" s="49"/>
      <c r="O12" s="49"/>
      <c r="P12" s="49"/>
      <c r="Q12" s="157">
        <v>2000</v>
      </c>
      <c r="R12" s="157">
        <v>2001</v>
      </c>
      <c r="S12" s="157">
        <v>2002</v>
      </c>
      <c r="T12" s="157">
        <v>2003</v>
      </c>
      <c r="U12" s="157">
        <v>2004</v>
      </c>
      <c r="V12" s="157">
        <v>2005</v>
      </c>
      <c r="W12" s="157">
        <v>2006</v>
      </c>
      <c r="X12" s="157">
        <v>2007</v>
      </c>
      <c r="Y12" s="157">
        <v>2008</v>
      </c>
      <c r="Z12" s="157">
        <v>2009</v>
      </c>
    </row>
    <row r="13" spans="1:26" s="59" customFormat="1" ht="26.1" customHeight="1" x14ac:dyDescent="0.25">
      <c r="A13" s="34"/>
      <c r="B13" s="57"/>
      <c r="C13" s="161"/>
      <c r="D13" s="292" t="s">
        <v>145</v>
      </c>
      <c r="E13" s="295"/>
      <c r="F13" s="295"/>
      <c r="G13" s="295"/>
      <c r="H13" s="295"/>
      <c r="I13" s="295"/>
      <c r="J13" s="295"/>
      <c r="K13" s="295"/>
      <c r="L13" s="295"/>
      <c r="M13" s="295"/>
      <c r="N13" s="295"/>
      <c r="O13" s="295"/>
      <c r="P13" s="296"/>
      <c r="Q13" s="263">
        <v>-17584.221000000001</v>
      </c>
      <c r="R13" s="263">
        <v>23356.715</v>
      </c>
      <c r="S13" s="263">
        <v>-33721.701999999997</v>
      </c>
      <c r="T13" s="263">
        <v>4893.308</v>
      </c>
      <c r="U13" s="263">
        <v>-6084.47</v>
      </c>
      <c r="V13" s="263">
        <v>1301.356</v>
      </c>
      <c r="W13" s="263">
        <v>36516.160000000003</v>
      </c>
      <c r="X13" s="263">
        <v>52945.161</v>
      </c>
      <c r="Y13" s="263">
        <v>21573.455999999998</v>
      </c>
      <c r="Z13" s="263">
        <v>-7363.5420000000004</v>
      </c>
    </row>
    <row r="14" spans="1:26" s="59" customFormat="1" ht="13.5" customHeight="1" x14ac:dyDescent="0.25">
      <c r="A14" s="34"/>
      <c r="B14" s="57"/>
      <c r="C14" s="162"/>
      <c r="D14" s="58"/>
      <c r="E14" s="58"/>
      <c r="F14" s="58"/>
      <c r="G14" s="58"/>
      <c r="H14" s="58"/>
      <c r="I14" s="58"/>
      <c r="J14" s="58"/>
      <c r="K14" s="58"/>
      <c r="L14" s="58"/>
      <c r="M14" s="58"/>
      <c r="N14" s="58"/>
      <c r="O14" s="58"/>
      <c r="P14" s="163"/>
      <c r="Q14" s="264" t="s">
        <v>36</v>
      </c>
      <c r="R14" s="264" t="s">
        <v>36</v>
      </c>
      <c r="S14" s="264" t="s">
        <v>36</v>
      </c>
      <c r="T14" s="264" t="s">
        <v>36</v>
      </c>
      <c r="U14" s="264" t="s">
        <v>36</v>
      </c>
      <c r="V14" s="264" t="s">
        <v>36</v>
      </c>
      <c r="W14" s="264" t="s">
        <v>36</v>
      </c>
      <c r="X14" s="264" t="s">
        <v>36</v>
      </c>
      <c r="Y14" s="264" t="s">
        <v>36</v>
      </c>
      <c r="Z14" s="264" t="s">
        <v>36</v>
      </c>
    </row>
    <row r="15" spans="1:26" s="59" customFormat="1" ht="13.5" customHeight="1" x14ac:dyDescent="0.25">
      <c r="A15" s="34"/>
      <c r="B15" s="57"/>
      <c r="C15" s="162"/>
      <c r="D15" s="58"/>
      <c r="E15" s="58" t="s">
        <v>146</v>
      </c>
      <c r="F15" s="58"/>
      <c r="G15" s="58"/>
      <c r="H15" s="58"/>
      <c r="I15" s="58"/>
      <c r="J15" s="58"/>
      <c r="K15" s="58"/>
      <c r="L15" s="58"/>
      <c r="M15" s="58"/>
      <c r="N15" s="58"/>
      <c r="O15" s="58"/>
      <c r="P15" s="163"/>
      <c r="Q15" s="263">
        <v>2140.8560000000002</v>
      </c>
      <c r="R15" s="263">
        <v>17996.917000000001</v>
      </c>
      <c r="S15" s="263">
        <v>-10124.33</v>
      </c>
      <c r="T15" s="263">
        <v>6235.7070000000003</v>
      </c>
      <c r="U15" s="263">
        <v>13401.691000000001</v>
      </c>
      <c r="V15" s="263">
        <v>23067.984</v>
      </c>
      <c r="W15" s="263">
        <v>-10056.802</v>
      </c>
      <c r="X15" s="263">
        <v>6353.0609999999997</v>
      </c>
      <c r="Y15" s="263">
        <v>11813.451999999999</v>
      </c>
      <c r="Z15" s="263">
        <v>8850.741</v>
      </c>
    </row>
    <row r="16" spans="1:26" ht="13.5" customHeight="1" x14ac:dyDescent="0.25">
      <c r="A16" s="34"/>
      <c r="B16" s="63"/>
      <c r="C16" s="54"/>
      <c r="D16" s="60"/>
      <c r="E16" s="60"/>
      <c r="F16" s="60" t="s">
        <v>53</v>
      </c>
      <c r="G16" s="60"/>
      <c r="H16" s="60"/>
      <c r="I16" s="60"/>
      <c r="J16" s="60"/>
      <c r="K16" s="60"/>
      <c r="L16" s="60"/>
      <c r="M16" s="60"/>
      <c r="N16" s="60"/>
      <c r="O16" s="60"/>
      <c r="P16" s="164"/>
      <c r="Q16" s="264">
        <v>2759.2750000000001</v>
      </c>
      <c r="R16" s="264">
        <v>5406.7020000000002</v>
      </c>
      <c r="S16" s="264">
        <v>2516.4450000000002</v>
      </c>
      <c r="T16" s="264">
        <v>6384.9359999999997</v>
      </c>
      <c r="U16" s="264">
        <v>8696.0759999999991</v>
      </c>
      <c r="V16" s="264">
        <v>16773.394</v>
      </c>
      <c r="W16" s="264">
        <v>3666.027</v>
      </c>
      <c r="X16" s="264">
        <v>5792.5050000000001</v>
      </c>
      <c r="Y16" s="264">
        <v>6840.4650000000001</v>
      </c>
      <c r="Z16" s="264">
        <v>3032.0659999999998</v>
      </c>
    </row>
    <row r="17" spans="1:26" ht="13.5" customHeight="1" x14ac:dyDescent="0.25">
      <c r="A17" s="34"/>
      <c r="B17" s="63"/>
      <c r="C17" s="54"/>
      <c r="D17" s="60"/>
      <c r="E17" s="60"/>
      <c r="F17" s="60"/>
      <c r="G17" s="60" t="s">
        <v>7</v>
      </c>
      <c r="H17" s="60"/>
      <c r="I17" s="60"/>
      <c r="J17" s="60"/>
      <c r="K17" s="60"/>
      <c r="L17" s="60"/>
      <c r="M17" s="60"/>
      <c r="N17" s="60"/>
      <c r="O17" s="60"/>
      <c r="P17" s="164"/>
      <c r="Q17" s="264">
        <v>2083.2829999999999</v>
      </c>
      <c r="R17" s="264">
        <v>3026.4580000000001</v>
      </c>
      <c r="S17" s="264">
        <v>2211.8539999999998</v>
      </c>
      <c r="T17" s="264">
        <v>2405.6779999999999</v>
      </c>
      <c r="U17" s="264">
        <v>7062.4650000000001</v>
      </c>
      <c r="V17" s="264">
        <v>10592.8</v>
      </c>
      <c r="W17" s="264">
        <v>3001.7809999999999</v>
      </c>
      <c r="X17" s="264">
        <v>3556.7959999999998</v>
      </c>
      <c r="Y17" s="264">
        <v>4626.2690000000002</v>
      </c>
      <c r="Z17" s="264">
        <v>3750.0880000000002</v>
      </c>
    </row>
    <row r="18" spans="1:26" ht="13.5" customHeight="1" x14ac:dyDescent="0.25">
      <c r="A18" s="34"/>
      <c r="B18" s="63"/>
      <c r="C18" s="54"/>
      <c r="D18" s="60"/>
      <c r="E18" s="60"/>
      <c r="F18" s="60"/>
      <c r="G18" s="60" t="s">
        <v>9</v>
      </c>
      <c r="H18" s="60"/>
      <c r="I18" s="60"/>
      <c r="J18" s="60"/>
      <c r="K18" s="60"/>
      <c r="L18" s="60"/>
      <c r="M18" s="60"/>
      <c r="N18" s="60"/>
      <c r="O18" s="60"/>
      <c r="P18" s="164"/>
      <c r="Q18" s="264">
        <v>675.99199999999996</v>
      </c>
      <c r="R18" s="264">
        <v>2380.2440000000001</v>
      </c>
      <c r="S18" s="264">
        <v>304.59100000000001</v>
      </c>
      <c r="T18" s="264">
        <v>3979.2579999999998</v>
      </c>
      <c r="U18" s="264">
        <v>1633.6110000000001</v>
      </c>
      <c r="V18" s="264">
        <v>6180.5940000000001</v>
      </c>
      <c r="W18" s="264">
        <v>664.24599999999998</v>
      </c>
      <c r="X18" s="264">
        <v>2235.7089999999998</v>
      </c>
      <c r="Y18" s="264">
        <v>2214.1959999999999</v>
      </c>
      <c r="Z18" s="264">
        <v>-718.02200000000005</v>
      </c>
    </row>
    <row r="19" spans="1:26" ht="13.5" customHeight="1" x14ac:dyDescent="0.25">
      <c r="A19" s="34"/>
      <c r="B19" s="63"/>
      <c r="C19" s="54"/>
      <c r="D19" s="60"/>
      <c r="E19" s="60"/>
      <c r="F19" s="60" t="s">
        <v>11</v>
      </c>
      <c r="G19" s="60"/>
      <c r="H19" s="60"/>
      <c r="I19" s="60"/>
      <c r="J19" s="60"/>
      <c r="K19" s="60"/>
      <c r="L19" s="60"/>
      <c r="M19" s="60"/>
      <c r="N19" s="60"/>
      <c r="O19" s="60"/>
      <c r="P19" s="164"/>
      <c r="Q19" s="264">
        <v>3434.1219999999998</v>
      </c>
      <c r="R19" s="264">
        <v>113.563</v>
      </c>
      <c r="S19" s="264">
        <v>-509.10899999999998</v>
      </c>
      <c r="T19" s="264">
        <v>368.44499999999999</v>
      </c>
      <c r="U19" s="264">
        <v>3938.3209999999999</v>
      </c>
      <c r="V19" s="264">
        <v>-4999.3339999999998</v>
      </c>
      <c r="W19" s="264">
        <v>-6135.3770000000004</v>
      </c>
      <c r="X19" s="264">
        <v>-270.27499999999998</v>
      </c>
      <c r="Y19" s="264">
        <v>-3108.239</v>
      </c>
      <c r="Z19" s="264">
        <v>990.13699999999994</v>
      </c>
    </row>
    <row r="20" spans="1:26" ht="13.5" customHeight="1" x14ac:dyDescent="0.25">
      <c r="A20" s="34"/>
      <c r="B20" s="63"/>
      <c r="C20" s="54"/>
      <c r="D20" s="60"/>
      <c r="E20" s="60"/>
      <c r="F20" s="60"/>
      <c r="G20" s="60" t="s">
        <v>147</v>
      </c>
      <c r="H20" s="60"/>
      <c r="I20" s="60"/>
      <c r="J20" s="60"/>
      <c r="K20" s="60"/>
      <c r="L20" s="60"/>
      <c r="M20" s="60"/>
      <c r="N20" s="60"/>
      <c r="O20" s="60"/>
      <c r="P20" s="164"/>
      <c r="Q20" s="264">
        <v>2492.5590000000002</v>
      </c>
      <c r="R20" s="264">
        <v>-85.463999999999999</v>
      </c>
      <c r="S20" s="264">
        <v>-837.53499999999997</v>
      </c>
      <c r="T20" s="264">
        <v>-726.452</v>
      </c>
      <c r="U20" s="264">
        <v>2097.884</v>
      </c>
      <c r="V20" s="264">
        <v>-6887.26</v>
      </c>
      <c r="W20" s="264">
        <v>-6845.7920000000004</v>
      </c>
      <c r="X20" s="264">
        <v>0.502</v>
      </c>
      <c r="Y20" s="264">
        <v>-3458.2950000000001</v>
      </c>
      <c r="Z20" s="264">
        <v>-392.60700000000003</v>
      </c>
    </row>
    <row r="21" spans="1:26" ht="13.5" customHeight="1" x14ac:dyDescent="0.25">
      <c r="A21" s="34"/>
      <c r="B21" s="63"/>
      <c r="C21" s="54"/>
      <c r="D21" s="60"/>
      <c r="E21" s="60"/>
      <c r="F21" s="60"/>
      <c r="G21" s="60" t="s">
        <v>148</v>
      </c>
      <c r="H21" s="60"/>
      <c r="I21" s="60"/>
      <c r="J21" s="60"/>
      <c r="K21" s="60"/>
      <c r="L21" s="60"/>
      <c r="M21" s="60"/>
      <c r="N21" s="60"/>
      <c r="O21" s="60"/>
      <c r="P21" s="164"/>
      <c r="Q21" s="264">
        <v>-38.593000000000004</v>
      </c>
      <c r="R21" s="264">
        <v>-60.225999999999999</v>
      </c>
      <c r="S21" s="264">
        <v>93.605999999999995</v>
      </c>
      <c r="T21" s="264">
        <v>294.08199999999999</v>
      </c>
      <c r="U21" s="264">
        <v>480.827</v>
      </c>
      <c r="V21" s="264">
        <v>163.48599999999999</v>
      </c>
      <c r="W21" s="264">
        <v>-73.412999999999997</v>
      </c>
      <c r="X21" s="264">
        <v>-113.38800000000001</v>
      </c>
      <c r="Y21" s="264">
        <v>-1.379</v>
      </c>
      <c r="Z21" s="264">
        <v>-157.178</v>
      </c>
    </row>
    <row r="22" spans="1:26" ht="13.5" customHeight="1" x14ac:dyDescent="0.25">
      <c r="A22" s="34"/>
      <c r="B22" s="63"/>
      <c r="C22" s="54"/>
      <c r="D22" s="60"/>
      <c r="E22" s="60"/>
      <c r="F22" s="60"/>
      <c r="G22" s="60" t="s">
        <v>149</v>
      </c>
      <c r="H22" s="60"/>
      <c r="I22" s="60"/>
      <c r="J22" s="60"/>
      <c r="K22" s="60"/>
      <c r="L22" s="60"/>
      <c r="M22" s="60"/>
      <c r="N22" s="60"/>
      <c r="O22" s="60"/>
      <c r="P22" s="164"/>
      <c r="Q22" s="264">
        <v>955.40700000000004</v>
      </c>
      <c r="R22" s="264">
        <v>289.495</v>
      </c>
      <c r="S22" s="264">
        <v>231.47399999999999</v>
      </c>
      <c r="T22" s="264">
        <v>776.26099999999997</v>
      </c>
      <c r="U22" s="264">
        <v>1281.4100000000001</v>
      </c>
      <c r="V22" s="264">
        <v>1551.528</v>
      </c>
      <c r="W22" s="264">
        <v>833.45500000000004</v>
      </c>
      <c r="X22" s="264">
        <v>32.682000000000002</v>
      </c>
      <c r="Y22" s="264">
        <v>193.50700000000001</v>
      </c>
      <c r="Z22" s="264">
        <v>2510.596</v>
      </c>
    </row>
    <row r="23" spans="1:26" ht="13.5" customHeight="1" x14ac:dyDescent="0.25">
      <c r="A23" s="34"/>
      <c r="B23" s="63"/>
      <c r="C23" s="54"/>
      <c r="D23" s="60"/>
      <c r="E23" s="60"/>
      <c r="F23" s="60"/>
      <c r="G23" s="60" t="s">
        <v>56</v>
      </c>
      <c r="H23" s="60"/>
      <c r="I23" s="60"/>
      <c r="J23" s="60"/>
      <c r="K23" s="60"/>
      <c r="L23" s="60"/>
      <c r="M23" s="60"/>
      <c r="N23" s="60"/>
      <c r="O23" s="60"/>
      <c r="P23" s="164"/>
      <c r="Q23" s="264">
        <v>24.748999999999999</v>
      </c>
      <c r="R23" s="264">
        <v>-30.242000000000001</v>
      </c>
      <c r="S23" s="264">
        <v>3.3420000000000001</v>
      </c>
      <c r="T23" s="264">
        <v>24.556000000000001</v>
      </c>
      <c r="U23" s="264">
        <v>78.200999999999993</v>
      </c>
      <c r="V23" s="264">
        <v>172.91</v>
      </c>
      <c r="W23" s="264">
        <v>-49.625</v>
      </c>
      <c r="X23" s="264">
        <v>-190.07</v>
      </c>
      <c r="Y23" s="264">
        <v>157.929</v>
      </c>
      <c r="Z23" s="264">
        <v>-970.67499999999995</v>
      </c>
    </row>
    <row r="24" spans="1:26" ht="13.5" customHeight="1" x14ac:dyDescent="0.25">
      <c r="A24" s="34"/>
      <c r="B24" s="63"/>
      <c r="C24" s="54"/>
      <c r="D24" s="60"/>
      <c r="E24" s="60"/>
      <c r="F24" s="60" t="s">
        <v>150</v>
      </c>
      <c r="G24" s="60"/>
      <c r="H24" s="60"/>
      <c r="I24" s="60"/>
      <c r="J24" s="60"/>
      <c r="K24" s="60"/>
      <c r="L24" s="60"/>
      <c r="M24" s="60"/>
      <c r="N24" s="60"/>
      <c r="O24" s="60"/>
      <c r="P24" s="164"/>
      <c r="Q24" s="264">
        <v>1080.873</v>
      </c>
      <c r="R24" s="264">
        <v>-1078.019</v>
      </c>
      <c r="S24" s="264">
        <v>62.680999999999997</v>
      </c>
      <c r="T24" s="264">
        <v>-3028.7089999999998</v>
      </c>
      <c r="U24" s="264">
        <v>743.65800000000002</v>
      </c>
      <c r="V24" s="264">
        <v>-4691.1350000000002</v>
      </c>
      <c r="W24" s="264">
        <v>4282.723</v>
      </c>
      <c r="X24" s="264">
        <v>10528.087</v>
      </c>
      <c r="Y24" s="264">
        <v>1728.568</v>
      </c>
      <c r="Z24" s="264">
        <v>-1567.002</v>
      </c>
    </row>
    <row r="25" spans="1:26" ht="13.5" customHeight="1" x14ac:dyDescent="0.25">
      <c r="A25" s="34"/>
      <c r="B25" s="63"/>
      <c r="C25" s="54"/>
      <c r="D25" s="60"/>
      <c r="E25" s="60"/>
      <c r="F25" s="60" t="s">
        <v>151</v>
      </c>
      <c r="G25" s="60"/>
      <c r="H25" s="60"/>
      <c r="I25" s="60"/>
      <c r="J25" s="60"/>
      <c r="K25" s="60"/>
      <c r="L25" s="60"/>
      <c r="M25" s="60"/>
      <c r="N25" s="60"/>
      <c r="O25" s="60"/>
      <c r="P25" s="164"/>
      <c r="Q25" s="264">
        <v>-5133.4129999999996</v>
      </c>
      <c r="R25" s="264">
        <v>13554.672</v>
      </c>
      <c r="S25" s="264">
        <v>-12194.344999999999</v>
      </c>
      <c r="T25" s="264">
        <v>2511.0340000000001</v>
      </c>
      <c r="U25" s="264">
        <v>23.631</v>
      </c>
      <c r="V25" s="264">
        <v>15985.062</v>
      </c>
      <c r="W25" s="264">
        <v>-11870.178</v>
      </c>
      <c r="X25" s="264">
        <v>-9697.2510000000002</v>
      </c>
      <c r="Y25" s="264">
        <v>6352.6570000000002</v>
      </c>
      <c r="Z25" s="264">
        <v>6395.5439999999999</v>
      </c>
    </row>
    <row r="26" spans="1:26" ht="13.5" customHeight="1" x14ac:dyDescent="0.25">
      <c r="A26" s="34"/>
      <c r="B26" s="63"/>
      <c r="C26" s="54"/>
      <c r="D26" s="60"/>
      <c r="E26" s="60"/>
      <c r="F26" s="60"/>
      <c r="G26" s="60" t="s">
        <v>152</v>
      </c>
      <c r="H26" s="60"/>
      <c r="I26" s="60"/>
      <c r="J26" s="60"/>
      <c r="K26" s="60"/>
      <c r="L26" s="60"/>
      <c r="M26" s="60"/>
      <c r="N26" s="60"/>
      <c r="O26" s="60"/>
      <c r="P26" s="164"/>
      <c r="Q26" s="264">
        <v>742.51099999999997</v>
      </c>
      <c r="R26" s="264">
        <v>1307.855</v>
      </c>
      <c r="S26" s="264">
        <v>3512.0030000000002</v>
      </c>
      <c r="T26" s="264">
        <v>1608.3420000000001</v>
      </c>
      <c r="U26" s="264">
        <v>-2149.0929999999998</v>
      </c>
      <c r="V26" s="264">
        <v>-24.524000000000001</v>
      </c>
      <c r="W26" s="264">
        <v>-1126.826</v>
      </c>
      <c r="X26" s="264">
        <v>-1393.693</v>
      </c>
      <c r="Y26" s="264">
        <v>2083.1880000000001</v>
      </c>
      <c r="Z26" s="264">
        <v>-404.24700000000001</v>
      </c>
    </row>
    <row r="27" spans="1:26" ht="13.5" customHeight="1" x14ac:dyDescent="0.25">
      <c r="A27" s="34"/>
      <c r="B27" s="63"/>
      <c r="C27" s="54"/>
      <c r="D27" s="60"/>
      <c r="E27" s="60"/>
      <c r="F27" s="60"/>
      <c r="G27" s="60" t="s">
        <v>19</v>
      </c>
      <c r="H27" s="60"/>
      <c r="I27" s="60"/>
      <c r="J27" s="60"/>
      <c r="K27" s="60"/>
      <c r="L27" s="60"/>
      <c r="M27" s="60"/>
      <c r="N27" s="60"/>
      <c r="O27" s="60"/>
      <c r="P27" s="164"/>
      <c r="Q27" s="264">
        <v>-5432.9129999999996</v>
      </c>
      <c r="R27" s="264">
        <v>11979.63</v>
      </c>
      <c r="S27" s="264">
        <v>-17714.179</v>
      </c>
      <c r="T27" s="264">
        <v>-378.58300000000003</v>
      </c>
      <c r="U27" s="264">
        <v>1795.2929999999999</v>
      </c>
      <c r="V27" s="264">
        <v>10359.272000000001</v>
      </c>
      <c r="W27" s="264">
        <v>-9761.5949999999993</v>
      </c>
      <c r="X27" s="264">
        <v>-8237.3639999999996</v>
      </c>
      <c r="Y27" s="264">
        <v>1687.5509999999999</v>
      </c>
      <c r="Z27" s="264">
        <v>5604.7160000000003</v>
      </c>
    </row>
    <row r="28" spans="1:26" ht="13.5" customHeight="1" x14ac:dyDescent="0.25">
      <c r="A28" s="34"/>
      <c r="B28" s="63"/>
      <c r="C28" s="54"/>
      <c r="D28" s="60"/>
      <c r="E28" s="60"/>
      <c r="F28" s="60"/>
      <c r="G28" s="60" t="s">
        <v>153</v>
      </c>
      <c r="H28" s="60"/>
      <c r="I28" s="60"/>
      <c r="J28" s="60"/>
      <c r="K28" s="60"/>
      <c r="L28" s="60"/>
      <c r="M28" s="60"/>
      <c r="N28" s="60"/>
      <c r="O28" s="60"/>
      <c r="P28" s="164"/>
      <c r="Q28" s="264">
        <v>-108.351</v>
      </c>
      <c r="R28" s="264">
        <v>-195.27799999999999</v>
      </c>
      <c r="S28" s="264">
        <v>318.24</v>
      </c>
      <c r="T28" s="264">
        <v>386.75099999999998</v>
      </c>
      <c r="U28" s="264">
        <v>-76.733999999999995</v>
      </c>
      <c r="V28" s="264">
        <v>3721.2860000000001</v>
      </c>
      <c r="W28" s="264">
        <v>-1419.9749999999999</v>
      </c>
      <c r="X28" s="264">
        <v>-436.79500000000002</v>
      </c>
      <c r="Y28" s="264">
        <v>81.003</v>
      </c>
      <c r="Z28" s="264">
        <v>-535.13400000000001</v>
      </c>
    </row>
    <row r="29" spans="1:26" ht="12.75" customHeight="1" x14ac:dyDescent="0.25">
      <c r="A29" s="34"/>
      <c r="B29" s="63"/>
      <c r="C29" s="54"/>
      <c r="D29" s="60"/>
      <c r="E29" s="60"/>
      <c r="F29" s="60"/>
      <c r="G29" s="60" t="s">
        <v>154</v>
      </c>
      <c r="H29" s="60"/>
      <c r="I29" s="60"/>
      <c r="J29" s="60"/>
      <c r="K29" s="60"/>
      <c r="L29" s="60"/>
      <c r="M29" s="60"/>
      <c r="N29" s="60"/>
      <c r="O29" s="60"/>
      <c r="P29" s="164"/>
      <c r="Q29" s="264">
        <v>-394.05900000000003</v>
      </c>
      <c r="R29" s="264">
        <v>421.42899999999997</v>
      </c>
      <c r="S29" s="264">
        <v>1692.6949999999999</v>
      </c>
      <c r="T29" s="264">
        <v>832.18499999999995</v>
      </c>
      <c r="U29" s="264">
        <v>387.15800000000002</v>
      </c>
      <c r="V29" s="264">
        <v>1901.9290000000001</v>
      </c>
      <c r="W29" s="264">
        <v>317.37099999999998</v>
      </c>
      <c r="X29" s="264">
        <v>288.40499999999997</v>
      </c>
      <c r="Y29" s="264">
        <v>2573.444</v>
      </c>
      <c r="Z29" s="264">
        <v>1541.402</v>
      </c>
    </row>
    <row r="30" spans="1:26" ht="13.5" customHeight="1" x14ac:dyDescent="0.25">
      <c r="A30" s="34"/>
      <c r="B30" s="63"/>
      <c r="C30" s="54"/>
      <c r="D30" s="60"/>
      <c r="E30" s="60"/>
      <c r="F30" s="60"/>
      <c r="G30" s="60" t="s">
        <v>155</v>
      </c>
      <c r="H30" s="60"/>
      <c r="I30" s="60"/>
      <c r="J30" s="60"/>
      <c r="K30" s="60"/>
      <c r="L30" s="60"/>
      <c r="M30" s="60"/>
      <c r="N30" s="60"/>
      <c r="O30" s="60"/>
      <c r="P30" s="164"/>
      <c r="Q30" s="264">
        <v>57.463000000000001</v>
      </c>
      <c r="R30" s="264">
        <v>46.576000000000001</v>
      </c>
      <c r="S30" s="264">
        <v>-7.2220000000000004</v>
      </c>
      <c r="T30" s="264">
        <v>32.805999999999997</v>
      </c>
      <c r="U30" s="264">
        <v>49.753</v>
      </c>
      <c r="V30" s="264">
        <v>-1.581</v>
      </c>
      <c r="W30" s="264">
        <v>107.325</v>
      </c>
      <c r="X30" s="264">
        <v>53.902999999999999</v>
      </c>
      <c r="Y30" s="264">
        <v>-7.101</v>
      </c>
      <c r="Z30" s="264">
        <v>39.231999999999999</v>
      </c>
    </row>
    <row r="31" spans="1:26" ht="13.5" customHeight="1" x14ac:dyDescent="0.25">
      <c r="A31" s="34"/>
      <c r="B31" s="63"/>
      <c r="C31" s="54"/>
      <c r="D31" s="60"/>
      <c r="E31" s="60"/>
      <c r="F31" s="60"/>
      <c r="G31" s="60" t="s">
        <v>156</v>
      </c>
      <c r="H31" s="60"/>
      <c r="I31" s="60"/>
      <c r="J31" s="60"/>
      <c r="K31" s="60"/>
      <c r="L31" s="60"/>
      <c r="M31" s="60"/>
      <c r="N31" s="60"/>
      <c r="O31" s="60"/>
      <c r="P31" s="164"/>
      <c r="Q31" s="264">
        <v>1.9350000000000001</v>
      </c>
      <c r="R31" s="264">
        <v>-5.5389999999999997</v>
      </c>
      <c r="S31" s="264">
        <v>4.1210000000000004</v>
      </c>
      <c r="T31" s="264">
        <v>29.536000000000001</v>
      </c>
      <c r="U31" s="264">
        <v>17.256</v>
      </c>
      <c r="V31" s="264">
        <v>28.678999999999998</v>
      </c>
      <c r="W31" s="264">
        <v>13.526</v>
      </c>
      <c r="X31" s="264">
        <v>28.294</v>
      </c>
      <c r="Y31" s="264">
        <v>-65.427000000000007</v>
      </c>
      <c r="Z31" s="264">
        <v>149.57400000000001</v>
      </c>
    </row>
    <row r="32" spans="1:26" ht="13.5" customHeight="1" x14ac:dyDescent="0.25">
      <c r="A32" s="34"/>
      <c r="B32" s="63"/>
      <c r="C32" s="54"/>
      <c r="D32" s="60"/>
      <c r="E32" s="60"/>
      <c r="F32" s="60"/>
      <c r="G32" s="60"/>
      <c r="H32" s="60"/>
      <c r="I32" s="60"/>
      <c r="J32" s="60"/>
      <c r="K32" s="60"/>
      <c r="L32" s="60"/>
      <c r="M32" s="60"/>
      <c r="N32" s="60"/>
      <c r="O32" s="60"/>
      <c r="P32" s="164"/>
      <c r="Q32" s="264" t="s">
        <v>36</v>
      </c>
      <c r="R32" s="264" t="s">
        <v>36</v>
      </c>
      <c r="S32" s="264" t="s">
        <v>36</v>
      </c>
      <c r="T32" s="264" t="s">
        <v>36</v>
      </c>
      <c r="U32" s="264" t="s">
        <v>36</v>
      </c>
      <c r="V32" s="264" t="s">
        <v>36</v>
      </c>
      <c r="W32" s="264" t="s">
        <v>36</v>
      </c>
      <c r="X32" s="264" t="s">
        <v>36</v>
      </c>
      <c r="Y32" s="264" t="s">
        <v>36</v>
      </c>
      <c r="Z32" s="264" t="s">
        <v>36</v>
      </c>
    </row>
    <row r="33" spans="1:26" s="59" customFormat="1" ht="13.5" customHeight="1" x14ac:dyDescent="0.25">
      <c r="A33" s="34"/>
      <c r="B33" s="57"/>
      <c r="C33" s="162"/>
      <c r="D33" s="58"/>
      <c r="E33" s="58" t="s">
        <v>157</v>
      </c>
      <c r="F33" s="58"/>
      <c r="G33" s="58"/>
      <c r="H33" s="58"/>
      <c r="I33" s="58"/>
      <c r="J33" s="58"/>
      <c r="K33" s="58"/>
      <c r="L33" s="58"/>
      <c r="M33" s="58"/>
      <c r="N33" s="58"/>
      <c r="O33" s="58"/>
      <c r="P33" s="163"/>
      <c r="Q33" s="263">
        <v>19725.077000000001</v>
      </c>
      <c r="R33" s="263">
        <v>-5359.7979999999998</v>
      </c>
      <c r="S33" s="263">
        <v>23597.371999999999</v>
      </c>
      <c r="T33" s="263">
        <v>1342.3989999999999</v>
      </c>
      <c r="U33" s="263">
        <v>19486.161</v>
      </c>
      <c r="V33" s="263">
        <v>21766.628000000001</v>
      </c>
      <c r="W33" s="263">
        <v>-46572.962</v>
      </c>
      <c r="X33" s="263">
        <v>-46592.1</v>
      </c>
      <c r="Y33" s="263">
        <v>-9760.0040000000008</v>
      </c>
      <c r="Z33" s="263">
        <v>16214.282999999999</v>
      </c>
    </row>
    <row r="34" spans="1:26" ht="13.5" customHeight="1" x14ac:dyDescent="0.25">
      <c r="A34" s="34"/>
      <c r="B34" s="63"/>
      <c r="C34" s="54"/>
      <c r="D34" s="60"/>
      <c r="E34" s="60"/>
      <c r="F34" s="60" t="s">
        <v>53</v>
      </c>
      <c r="G34" s="60"/>
      <c r="H34" s="60"/>
      <c r="I34" s="60"/>
      <c r="J34" s="60"/>
      <c r="K34" s="60"/>
      <c r="L34" s="60"/>
      <c r="M34" s="60"/>
      <c r="N34" s="60"/>
      <c r="O34" s="60"/>
      <c r="P34" s="164"/>
      <c r="Q34" s="264">
        <v>4757.1949999999997</v>
      </c>
      <c r="R34" s="264">
        <v>3381.6320000000001</v>
      </c>
      <c r="S34" s="264">
        <v>12598.82</v>
      </c>
      <c r="T34" s="264">
        <v>2814.1460000000002</v>
      </c>
      <c r="U34" s="264">
        <v>2097.9720000000002</v>
      </c>
      <c r="V34" s="264">
        <v>3028.346</v>
      </c>
      <c r="W34" s="264">
        <v>4593.3909999999996</v>
      </c>
      <c r="X34" s="264">
        <v>13557.117</v>
      </c>
      <c r="Y34" s="264">
        <v>4050.0030000000002</v>
      </c>
      <c r="Z34" s="264">
        <v>2655.9690000000001</v>
      </c>
    </row>
    <row r="35" spans="1:26" ht="13.5" customHeight="1" x14ac:dyDescent="0.25">
      <c r="A35" s="34"/>
      <c r="B35" s="63"/>
      <c r="C35" s="54"/>
      <c r="D35" s="60"/>
      <c r="E35" s="60"/>
      <c r="F35" s="60"/>
      <c r="G35" s="60" t="s">
        <v>7</v>
      </c>
      <c r="H35" s="60"/>
      <c r="I35" s="60"/>
      <c r="J35" s="60"/>
      <c r="K35" s="60"/>
      <c r="L35" s="60"/>
      <c r="M35" s="60"/>
      <c r="N35" s="60"/>
      <c r="O35" s="60"/>
      <c r="P35" s="164"/>
      <c r="Q35" s="264">
        <v>3282.5219999999999</v>
      </c>
      <c r="R35" s="264">
        <v>-456.69799999999998</v>
      </c>
      <c r="S35" s="264">
        <v>3468.5169999999998</v>
      </c>
      <c r="T35" s="264">
        <v>6848.5079999999998</v>
      </c>
      <c r="U35" s="264">
        <v>208.232</v>
      </c>
      <c r="V35" s="264">
        <v>423.67500000000001</v>
      </c>
      <c r="W35" s="264">
        <v>530.06600000000003</v>
      </c>
      <c r="X35" s="264">
        <v>7416.2550000000001</v>
      </c>
      <c r="Y35" s="264">
        <v>4793.08</v>
      </c>
      <c r="Z35" s="264">
        <v>2818.1109999999999</v>
      </c>
    </row>
    <row r="36" spans="1:26" ht="13.5" customHeight="1" x14ac:dyDescent="0.25">
      <c r="A36" s="34"/>
      <c r="B36" s="63"/>
      <c r="C36" s="54"/>
      <c r="D36" s="60"/>
      <c r="E36" s="60"/>
      <c r="F36" s="60"/>
      <c r="G36" s="60" t="s">
        <v>9</v>
      </c>
      <c r="H36" s="60"/>
      <c r="I36" s="60"/>
      <c r="J36" s="60"/>
      <c r="K36" s="60"/>
      <c r="L36" s="60"/>
      <c r="M36" s="60"/>
      <c r="N36" s="60"/>
      <c r="O36" s="60"/>
      <c r="P36" s="164"/>
      <c r="Q36" s="264">
        <v>1474.673</v>
      </c>
      <c r="R36" s="264">
        <v>3838.33</v>
      </c>
      <c r="S36" s="264">
        <v>9130.3029999999999</v>
      </c>
      <c r="T36" s="264">
        <v>-4034.3620000000001</v>
      </c>
      <c r="U36" s="264">
        <v>1889.74</v>
      </c>
      <c r="V36" s="264">
        <v>2604.6709999999998</v>
      </c>
      <c r="W36" s="264">
        <v>4063.3249999999998</v>
      </c>
      <c r="X36" s="264">
        <v>6140.8620000000001</v>
      </c>
      <c r="Y36" s="264">
        <v>-743.077</v>
      </c>
      <c r="Z36" s="264">
        <v>-162.142</v>
      </c>
    </row>
    <row r="37" spans="1:26" ht="13.5" customHeight="1" x14ac:dyDescent="0.25">
      <c r="A37" s="34"/>
      <c r="B37" s="63"/>
      <c r="C37" s="54"/>
      <c r="D37" s="60"/>
      <c r="E37" s="60"/>
      <c r="F37" s="60" t="s">
        <v>11</v>
      </c>
      <c r="G37" s="60"/>
      <c r="H37" s="60"/>
      <c r="I37" s="60"/>
      <c r="J37" s="60"/>
      <c r="K37" s="60"/>
      <c r="L37" s="60"/>
      <c r="M37" s="60"/>
      <c r="N37" s="60"/>
      <c r="O37" s="60"/>
      <c r="P37" s="164"/>
      <c r="Q37" s="264">
        <v>-2544.5279999999998</v>
      </c>
      <c r="R37" s="264">
        <v>-5227.3739999999998</v>
      </c>
      <c r="S37" s="264">
        <v>-5158.8549999999996</v>
      </c>
      <c r="T37" s="264">
        <v>825.75800000000004</v>
      </c>
      <c r="U37" s="264">
        <v>-13506.847</v>
      </c>
      <c r="V37" s="264">
        <v>-35984.923999999999</v>
      </c>
      <c r="W37" s="264">
        <v>-9322.884</v>
      </c>
      <c r="X37" s="264">
        <v>-2164.0309999999999</v>
      </c>
      <c r="Y37" s="264">
        <v>-18060.383999999998</v>
      </c>
      <c r="Z37" s="264">
        <v>-2506.9250000000002</v>
      </c>
    </row>
    <row r="38" spans="1:26" ht="13.5" customHeight="1" x14ac:dyDescent="0.25">
      <c r="A38" s="34"/>
      <c r="B38" s="63"/>
      <c r="C38" s="54"/>
      <c r="D38" s="60"/>
      <c r="E38" s="60"/>
      <c r="F38" s="60"/>
      <c r="G38" s="60" t="s">
        <v>147</v>
      </c>
      <c r="H38" s="60"/>
      <c r="I38" s="60"/>
      <c r="J38" s="60"/>
      <c r="K38" s="60"/>
      <c r="L38" s="60"/>
      <c r="M38" s="60"/>
      <c r="N38" s="60"/>
      <c r="O38" s="60"/>
      <c r="P38" s="164"/>
      <c r="Q38" s="264">
        <v>-936.96299999999997</v>
      </c>
      <c r="R38" s="264">
        <v>-1302.538</v>
      </c>
      <c r="S38" s="264">
        <v>2425.2840000000001</v>
      </c>
      <c r="T38" s="264">
        <v>56.16</v>
      </c>
      <c r="U38" s="264">
        <v>-1025.3219999999999</v>
      </c>
      <c r="V38" s="264">
        <v>1133.5509999999999</v>
      </c>
      <c r="W38" s="264">
        <v>1163.1030000000001</v>
      </c>
      <c r="X38" s="264">
        <v>-2659.3910000000001</v>
      </c>
      <c r="Y38" s="264">
        <v>1067.021</v>
      </c>
      <c r="Z38" s="264">
        <v>1077.2739999999999</v>
      </c>
    </row>
    <row r="39" spans="1:26" ht="13.5" customHeight="1" x14ac:dyDescent="0.25">
      <c r="A39" s="34"/>
      <c r="B39" s="63"/>
      <c r="C39" s="54"/>
      <c r="D39" s="60"/>
      <c r="E39" s="60"/>
      <c r="F39" s="60"/>
      <c r="G39" s="60" t="s">
        <v>65</v>
      </c>
      <c r="H39" s="60"/>
      <c r="I39" s="60"/>
      <c r="J39" s="60"/>
      <c r="K39" s="60"/>
      <c r="L39" s="60"/>
      <c r="M39" s="60"/>
      <c r="N39" s="60"/>
      <c r="O39" s="60"/>
      <c r="P39" s="164"/>
      <c r="Q39" s="264">
        <v>184.369</v>
      </c>
      <c r="R39" s="264">
        <v>687.80700000000002</v>
      </c>
      <c r="S39" s="264">
        <v>-263.96899999999999</v>
      </c>
      <c r="T39" s="264">
        <v>-251.21700000000001</v>
      </c>
      <c r="U39" s="264">
        <v>-49.466000000000001</v>
      </c>
      <c r="V39" s="264">
        <v>1092.3579999999999</v>
      </c>
      <c r="W39" s="264">
        <v>281.82600000000002</v>
      </c>
      <c r="X39" s="264">
        <v>97.251999999999995</v>
      </c>
      <c r="Y39" s="264">
        <v>-194.91</v>
      </c>
      <c r="Z39" s="264">
        <v>134.74100000000001</v>
      </c>
    </row>
    <row r="40" spans="1:26" ht="13.5" customHeight="1" x14ac:dyDescent="0.25">
      <c r="A40" s="34"/>
      <c r="B40" s="63"/>
      <c r="C40" s="54"/>
      <c r="D40" s="60"/>
      <c r="E40" s="60"/>
      <c r="F40" s="60"/>
      <c r="G40" s="60" t="s">
        <v>149</v>
      </c>
      <c r="H40" s="60"/>
      <c r="I40" s="60"/>
      <c r="J40" s="60"/>
      <c r="K40" s="60"/>
      <c r="L40" s="60"/>
      <c r="M40" s="60"/>
      <c r="N40" s="60"/>
      <c r="O40" s="60"/>
      <c r="P40" s="164"/>
      <c r="Q40" s="264">
        <v>-4716.2449999999999</v>
      </c>
      <c r="R40" s="264">
        <v>-7349.4949999999999</v>
      </c>
      <c r="S40" s="264">
        <v>-8868.39</v>
      </c>
      <c r="T40" s="264">
        <v>-363.00099999999998</v>
      </c>
      <c r="U40" s="264">
        <v>-15193.648999999999</v>
      </c>
      <c r="V40" s="264">
        <v>-26505.327000000001</v>
      </c>
      <c r="W40" s="264">
        <v>-10559.594999999999</v>
      </c>
      <c r="X40" s="264">
        <v>365.99400000000003</v>
      </c>
      <c r="Y40" s="264">
        <v>-6210.1480000000001</v>
      </c>
      <c r="Z40" s="264">
        <v>1844.057</v>
      </c>
    </row>
    <row r="41" spans="1:26" ht="13.5" customHeight="1" x14ac:dyDescent="0.25">
      <c r="A41" s="34"/>
      <c r="B41" s="63"/>
      <c r="C41" s="54"/>
      <c r="D41" s="60"/>
      <c r="E41" s="60"/>
      <c r="F41" s="60"/>
      <c r="G41" s="60" t="s">
        <v>56</v>
      </c>
      <c r="H41" s="60"/>
      <c r="I41" s="60"/>
      <c r="J41" s="60"/>
      <c r="K41" s="60"/>
      <c r="L41" s="60"/>
      <c r="M41" s="60"/>
      <c r="N41" s="60"/>
      <c r="O41" s="60"/>
      <c r="P41" s="164"/>
      <c r="Q41" s="264">
        <v>2924.3110000000001</v>
      </c>
      <c r="R41" s="264">
        <v>2736.8519999999999</v>
      </c>
      <c r="S41" s="264">
        <v>1548.22</v>
      </c>
      <c r="T41" s="264">
        <v>1383.816</v>
      </c>
      <c r="U41" s="264">
        <v>2761.59</v>
      </c>
      <c r="V41" s="264">
        <v>-11705.505999999999</v>
      </c>
      <c r="W41" s="264">
        <v>-208.21799999999999</v>
      </c>
      <c r="X41" s="264">
        <v>32.113999999999997</v>
      </c>
      <c r="Y41" s="264">
        <v>-12722.347</v>
      </c>
      <c r="Z41" s="264">
        <v>-5562.9970000000003</v>
      </c>
    </row>
    <row r="42" spans="1:26" ht="13.5" customHeight="1" x14ac:dyDescent="0.25">
      <c r="A42" s="34"/>
      <c r="B42" s="63"/>
      <c r="C42" s="54"/>
      <c r="D42" s="60"/>
      <c r="E42" s="60"/>
      <c r="F42" s="60" t="s">
        <v>151</v>
      </c>
      <c r="G42" s="60"/>
      <c r="H42" s="60"/>
      <c r="I42" s="60"/>
      <c r="J42" s="60"/>
      <c r="K42" s="60"/>
      <c r="L42" s="60"/>
      <c r="M42" s="60"/>
      <c r="N42" s="60"/>
      <c r="O42" s="60"/>
      <c r="P42" s="164"/>
      <c r="Q42" s="264">
        <v>17512.41</v>
      </c>
      <c r="R42" s="264">
        <v>-3514.058</v>
      </c>
      <c r="S42" s="264">
        <v>16157.407999999999</v>
      </c>
      <c r="T42" s="264">
        <v>-2297.5059999999999</v>
      </c>
      <c r="U42" s="264">
        <v>30895.036</v>
      </c>
      <c r="V42" s="264">
        <v>54723.205000000002</v>
      </c>
      <c r="W42" s="264">
        <v>-41843.466999999997</v>
      </c>
      <c r="X42" s="264">
        <v>-57985.186999999998</v>
      </c>
      <c r="Y42" s="264">
        <v>4250.3770000000004</v>
      </c>
      <c r="Z42" s="264">
        <v>16065.239</v>
      </c>
    </row>
    <row r="43" spans="1:26" ht="13.5" customHeight="1" x14ac:dyDescent="0.25">
      <c r="A43" s="34"/>
      <c r="B43" s="63"/>
      <c r="C43" s="54"/>
      <c r="D43" s="60"/>
      <c r="E43" s="60"/>
      <c r="F43" s="60"/>
      <c r="G43" s="60" t="s">
        <v>158</v>
      </c>
      <c r="H43" s="60"/>
      <c r="I43" s="60"/>
      <c r="J43" s="60"/>
      <c r="K43" s="60"/>
      <c r="L43" s="60"/>
      <c r="M43" s="60"/>
      <c r="N43" s="60"/>
      <c r="O43" s="60"/>
      <c r="P43" s="164"/>
      <c r="Q43" s="264">
        <v>1693.13</v>
      </c>
      <c r="R43" s="264">
        <v>3045.0630000000001</v>
      </c>
      <c r="S43" s="264">
        <v>-534.86400000000003</v>
      </c>
      <c r="T43" s="264">
        <v>3329.9679999999998</v>
      </c>
      <c r="U43" s="264">
        <v>2717.7759999999998</v>
      </c>
      <c r="V43" s="264">
        <v>-761.15800000000002</v>
      </c>
      <c r="W43" s="264">
        <v>-7322.1409999999996</v>
      </c>
      <c r="X43" s="264">
        <v>8138.6390000000001</v>
      </c>
      <c r="Y43" s="264">
        <v>2265.9859999999999</v>
      </c>
      <c r="Z43" s="264">
        <v>5586.5619999999999</v>
      </c>
    </row>
    <row r="44" spans="1:26" ht="13.5" customHeight="1" x14ac:dyDescent="0.25">
      <c r="A44" s="34"/>
      <c r="B44" s="63"/>
      <c r="C44" s="54"/>
      <c r="D44" s="60"/>
      <c r="E44" s="60"/>
      <c r="F44" s="60"/>
      <c r="G44" s="60" t="s">
        <v>19</v>
      </c>
      <c r="H44" s="60"/>
      <c r="I44" s="60"/>
      <c r="J44" s="60"/>
      <c r="K44" s="60"/>
      <c r="L44" s="60"/>
      <c r="M44" s="60"/>
      <c r="N44" s="60"/>
      <c r="O44" s="60"/>
      <c r="P44" s="164"/>
      <c r="Q44" s="264">
        <v>16057.446</v>
      </c>
      <c r="R44" s="264">
        <v>-5577.0209999999997</v>
      </c>
      <c r="S44" s="264">
        <v>16009.137000000001</v>
      </c>
      <c r="T44" s="264">
        <v>-7013.5780000000004</v>
      </c>
      <c r="U44" s="264">
        <v>28474.880000000001</v>
      </c>
      <c r="V44" s="264">
        <v>53663.394</v>
      </c>
      <c r="W44" s="264">
        <v>-38146.838000000003</v>
      </c>
      <c r="X44" s="264">
        <v>-65918.687000000005</v>
      </c>
      <c r="Y44" s="264">
        <v>1542.7570000000001</v>
      </c>
      <c r="Z44" s="264">
        <v>9220.6350000000002</v>
      </c>
    </row>
    <row r="45" spans="1:26" ht="13.5" customHeight="1" x14ac:dyDescent="0.25">
      <c r="A45" s="34"/>
      <c r="B45" s="63"/>
      <c r="C45" s="54"/>
      <c r="D45" s="60"/>
      <c r="E45" s="60"/>
      <c r="F45" s="60"/>
      <c r="G45" s="60" t="s">
        <v>153</v>
      </c>
      <c r="H45" s="60"/>
      <c r="I45" s="60"/>
      <c r="J45" s="60"/>
      <c r="K45" s="60"/>
      <c r="L45" s="60"/>
      <c r="M45" s="60"/>
      <c r="N45" s="60"/>
      <c r="O45" s="60"/>
      <c r="P45" s="164"/>
      <c r="Q45" s="264">
        <v>119.758</v>
      </c>
      <c r="R45" s="264">
        <v>-958.05100000000004</v>
      </c>
      <c r="S45" s="264">
        <v>401.05399999999997</v>
      </c>
      <c r="T45" s="264">
        <v>344.97300000000001</v>
      </c>
      <c r="U45" s="264">
        <v>-488.43200000000002</v>
      </c>
      <c r="V45" s="264">
        <v>735.27499999999998</v>
      </c>
      <c r="W45" s="264">
        <v>2683.0070000000001</v>
      </c>
      <c r="X45" s="264">
        <v>-546.59400000000005</v>
      </c>
      <c r="Y45" s="264">
        <v>-75.784999999999997</v>
      </c>
      <c r="Z45" s="264">
        <v>-77.512</v>
      </c>
    </row>
    <row r="46" spans="1:26" ht="13.5" customHeight="1" x14ac:dyDescent="0.25">
      <c r="A46" s="34"/>
      <c r="B46" s="63"/>
      <c r="C46" s="54"/>
      <c r="D46" s="60"/>
      <c r="E46" s="60"/>
      <c r="F46" s="60"/>
      <c r="G46" s="60" t="s">
        <v>154</v>
      </c>
      <c r="H46" s="60"/>
      <c r="I46" s="60"/>
      <c r="J46" s="60"/>
      <c r="K46" s="60"/>
      <c r="L46" s="60"/>
      <c r="M46" s="60"/>
      <c r="N46" s="60"/>
      <c r="O46" s="60"/>
      <c r="P46" s="164"/>
      <c r="Q46" s="264">
        <v>-402.51100000000002</v>
      </c>
      <c r="R46" s="264">
        <v>-45.231000000000002</v>
      </c>
      <c r="S46" s="264">
        <v>279.83300000000003</v>
      </c>
      <c r="T46" s="264">
        <v>883.29700000000003</v>
      </c>
      <c r="U46" s="264">
        <v>121.223</v>
      </c>
      <c r="V46" s="264">
        <v>978.54600000000005</v>
      </c>
      <c r="W46" s="264">
        <v>510.387</v>
      </c>
      <c r="X46" s="264">
        <v>282.20999999999998</v>
      </c>
      <c r="Y46" s="264">
        <v>577.13699999999994</v>
      </c>
      <c r="Z46" s="264">
        <v>1216.2850000000001</v>
      </c>
    </row>
    <row r="47" spans="1:26" ht="13.5" customHeight="1" x14ac:dyDescent="0.25">
      <c r="A47" s="34"/>
      <c r="B47" s="63"/>
      <c r="C47" s="54"/>
      <c r="D47" s="60"/>
      <c r="E47" s="60"/>
      <c r="F47" s="60"/>
      <c r="G47" s="60" t="s">
        <v>155</v>
      </c>
      <c r="H47" s="60"/>
      <c r="I47" s="60"/>
      <c r="J47" s="60"/>
      <c r="K47" s="60"/>
      <c r="L47" s="60"/>
      <c r="M47" s="60"/>
      <c r="N47" s="60"/>
      <c r="O47" s="60"/>
      <c r="P47" s="164"/>
      <c r="Q47" s="264">
        <v>44.207999999999998</v>
      </c>
      <c r="R47" s="264">
        <v>20.759</v>
      </c>
      <c r="S47" s="264">
        <v>2.3250000000000002</v>
      </c>
      <c r="T47" s="264">
        <v>157.529</v>
      </c>
      <c r="U47" s="264">
        <v>69.227000000000004</v>
      </c>
      <c r="V47" s="264">
        <v>105.46599999999999</v>
      </c>
      <c r="W47" s="264">
        <v>432.42700000000002</v>
      </c>
      <c r="X47" s="264">
        <v>58.68</v>
      </c>
      <c r="Y47" s="264">
        <v>-59.598999999999997</v>
      </c>
      <c r="Z47" s="264">
        <v>120.62</v>
      </c>
    </row>
    <row r="48" spans="1:26" ht="13.5" customHeight="1" x14ac:dyDescent="0.25">
      <c r="A48" s="34"/>
      <c r="B48" s="63"/>
      <c r="C48" s="54"/>
      <c r="D48" s="60"/>
      <c r="E48" s="60"/>
      <c r="F48" s="60"/>
      <c r="G48" s="60" t="s">
        <v>159</v>
      </c>
      <c r="H48" s="60"/>
      <c r="I48" s="60"/>
      <c r="J48" s="60"/>
      <c r="K48" s="60"/>
      <c r="L48" s="60"/>
      <c r="M48" s="60"/>
      <c r="N48" s="60"/>
      <c r="O48" s="60"/>
      <c r="P48" s="164"/>
      <c r="Q48" s="264">
        <v>0.379</v>
      </c>
      <c r="R48" s="264">
        <v>0.42399999999999999</v>
      </c>
      <c r="S48" s="264">
        <v>-7.5999999999999998E-2</v>
      </c>
      <c r="T48" s="264">
        <v>0.307</v>
      </c>
      <c r="U48" s="264">
        <v>0.36399999999999999</v>
      </c>
      <c r="V48" s="264">
        <v>1.6830000000000001</v>
      </c>
      <c r="W48" s="264">
        <v>-0.31</v>
      </c>
      <c r="X48" s="264">
        <v>0.57099999999999995</v>
      </c>
      <c r="Y48" s="264">
        <v>-0.121</v>
      </c>
      <c r="Z48" s="264">
        <v>-1.35</v>
      </c>
    </row>
    <row r="49" spans="1:26" ht="13.5" customHeight="1" x14ac:dyDescent="0.25">
      <c r="A49" s="34"/>
      <c r="B49" s="78"/>
      <c r="C49" s="51"/>
      <c r="D49" s="79"/>
      <c r="E49" s="79"/>
      <c r="F49" s="79"/>
      <c r="G49" s="79"/>
      <c r="H49" s="79"/>
      <c r="I49" s="79"/>
      <c r="J49" s="79"/>
      <c r="K49" s="79"/>
      <c r="L49" s="79"/>
      <c r="M49" s="79"/>
      <c r="N49" s="79"/>
      <c r="O49" s="79"/>
      <c r="P49" s="165"/>
      <c r="Q49" s="166"/>
      <c r="R49" s="167"/>
      <c r="S49" s="167"/>
      <c r="T49" s="167"/>
      <c r="U49" s="166"/>
      <c r="V49" s="166"/>
      <c r="W49" s="166"/>
      <c r="X49" s="166"/>
      <c r="Y49" s="166"/>
      <c r="Z49" s="166"/>
    </row>
    <row r="50" spans="1:26" s="112" customFormat="1" ht="36" customHeight="1" x14ac:dyDescent="0.25">
      <c r="A50" s="34"/>
      <c r="B50" s="287" t="s">
        <v>160</v>
      </c>
      <c r="C50" s="287"/>
      <c r="D50" s="287"/>
      <c r="E50" s="287"/>
      <c r="F50" s="287"/>
      <c r="G50" s="287"/>
      <c r="H50" s="287"/>
      <c r="I50" s="287"/>
      <c r="J50" s="287"/>
      <c r="K50" s="287"/>
      <c r="L50" s="287"/>
      <c r="M50" s="287"/>
      <c r="N50" s="287"/>
      <c r="O50" s="287"/>
      <c r="P50" s="287"/>
      <c r="Q50" s="287"/>
      <c r="R50" s="287"/>
      <c r="S50" s="287"/>
      <c r="T50" s="287"/>
      <c r="U50" s="287"/>
      <c r="V50" s="287"/>
      <c r="W50" s="287"/>
      <c r="X50" s="287"/>
      <c r="Y50" s="287"/>
      <c r="Z50" s="287"/>
    </row>
    <row r="51" spans="1:26" s="112" customFormat="1" ht="22.2" customHeight="1" x14ac:dyDescent="0.25">
      <c r="A51" s="34"/>
      <c r="B51" s="291" t="s">
        <v>68</v>
      </c>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s="115" customFormat="1" ht="14.4" customHeight="1" x14ac:dyDescent="0.25">
      <c r="A52" s="34"/>
      <c r="B52" s="294" t="s">
        <v>30</v>
      </c>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row>
  </sheetData>
  <mergeCells count="14">
    <mergeCell ref="B51:Z51"/>
    <mergeCell ref="B52:Z52"/>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55" customWidth="1"/>
    <col min="2" max="2" width="2.109375" style="141" customWidth="1"/>
    <col min="3" max="3" width="2.44140625" style="141" customWidth="1"/>
    <col min="4" max="4" width="41.33203125" style="141" customWidth="1"/>
    <col min="5" max="5" width="12.6640625" style="141" customWidth="1"/>
    <col min="6" max="6" width="14.33203125" style="141" customWidth="1"/>
    <col min="7" max="16" width="12.6640625" style="141" customWidth="1"/>
    <col min="17" max="17" width="2" style="141" customWidth="1"/>
    <col min="18" max="29" width="12.6640625" style="141" customWidth="1"/>
    <col min="30" max="30" width="8.6640625" style="142" customWidth="1"/>
    <col min="31" max="16384" width="11.44140625" style="141"/>
  </cols>
  <sheetData>
    <row r="1" spans="1:30" ht="15.9" customHeight="1" x14ac:dyDescent="0.25">
      <c r="A1" s="138"/>
      <c r="B1" s="139"/>
      <c r="C1" s="139"/>
      <c r="D1" s="139"/>
      <c r="E1" s="139"/>
      <c r="F1" s="139"/>
      <c r="G1" s="139"/>
      <c r="H1" s="139"/>
      <c r="I1" s="139"/>
      <c r="J1" s="139"/>
      <c r="K1" s="139"/>
      <c r="L1" s="139"/>
      <c r="M1" s="139"/>
      <c r="N1" s="139"/>
      <c r="O1" s="139"/>
      <c r="P1" s="139"/>
      <c r="Q1" s="140"/>
    </row>
    <row r="2" spans="1:30" ht="15.9" customHeight="1" x14ac:dyDescent="0.3">
      <c r="A2" s="138"/>
      <c r="B2" s="9" t="s">
        <v>112</v>
      </c>
      <c r="C2" s="143"/>
      <c r="D2" s="143"/>
      <c r="E2" s="143"/>
      <c r="F2" s="143"/>
      <c r="G2" s="143"/>
      <c r="H2" s="143"/>
      <c r="I2" s="143"/>
      <c r="J2" s="143"/>
      <c r="K2" s="143"/>
      <c r="L2" s="143"/>
      <c r="M2" s="143"/>
      <c r="N2" s="143"/>
      <c r="O2" s="143"/>
      <c r="P2" s="143"/>
      <c r="Q2" s="140"/>
    </row>
    <row r="3" spans="1:30" ht="15.9" customHeight="1" x14ac:dyDescent="0.25">
      <c r="A3" s="138"/>
      <c r="B3" s="117" t="s">
        <v>41</v>
      </c>
      <c r="C3" s="139"/>
      <c r="D3" s="139"/>
      <c r="E3" s="139"/>
      <c r="F3" s="139"/>
      <c r="G3" s="139"/>
      <c r="H3" s="139"/>
      <c r="I3" s="139"/>
      <c r="J3" s="139"/>
      <c r="K3" s="139"/>
      <c r="L3" s="139"/>
      <c r="M3" s="139"/>
      <c r="N3" s="139"/>
      <c r="O3" s="139"/>
      <c r="P3" s="139"/>
      <c r="Q3" s="140"/>
    </row>
    <row r="4" spans="1:30" ht="15.9" customHeight="1" x14ac:dyDescent="0.25">
      <c r="A4" s="138"/>
      <c r="B4" s="117"/>
      <c r="C4" s="139"/>
      <c r="D4" s="139"/>
      <c r="E4" s="139"/>
      <c r="F4" s="139"/>
      <c r="G4" s="139"/>
      <c r="H4" s="139"/>
      <c r="I4" s="139"/>
      <c r="J4" s="139"/>
      <c r="K4" s="139"/>
      <c r="L4" s="139"/>
      <c r="M4" s="139"/>
      <c r="N4" s="139"/>
      <c r="O4" s="139"/>
      <c r="P4" s="139"/>
      <c r="Q4" s="140"/>
    </row>
    <row r="5" spans="1:30" ht="15.9" customHeight="1" x14ac:dyDescent="0.3">
      <c r="A5" s="138"/>
      <c r="B5" s="9" t="s">
        <v>231</v>
      </c>
      <c r="C5" s="139"/>
      <c r="D5" s="139"/>
      <c r="E5" s="139"/>
      <c r="F5" s="139"/>
      <c r="G5" s="139"/>
      <c r="H5" s="139"/>
      <c r="I5" s="139"/>
      <c r="J5" s="139"/>
      <c r="K5" s="139"/>
      <c r="L5" s="139"/>
      <c r="M5" s="139"/>
      <c r="N5" s="139"/>
      <c r="O5" s="139"/>
      <c r="P5" s="139"/>
      <c r="Q5" s="140"/>
    </row>
    <row r="6" spans="1:30" ht="15.9" customHeight="1" x14ac:dyDescent="0.25">
      <c r="A6" s="138"/>
      <c r="B6" s="139"/>
      <c r="C6" s="139"/>
      <c r="D6" s="139"/>
      <c r="E6" s="139"/>
      <c r="F6" s="139"/>
      <c r="G6" s="139"/>
      <c r="H6" s="139"/>
      <c r="I6" s="139"/>
      <c r="J6" s="139"/>
      <c r="K6" s="139"/>
      <c r="L6" s="139"/>
      <c r="M6" s="139"/>
      <c r="N6" s="139"/>
      <c r="O6" s="139"/>
      <c r="P6" s="139"/>
      <c r="Q6" s="140"/>
    </row>
    <row r="7" spans="1:30" ht="15.9" customHeight="1" x14ac:dyDescent="0.25">
      <c r="A7" s="140"/>
      <c r="B7" s="12" t="s">
        <v>32</v>
      </c>
      <c r="C7" s="12"/>
      <c r="D7" s="12"/>
      <c r="E7" s="12"/>
      <c r="F7" s="12"/>
      <c r="G7" s="12"/>
      <c r="H7" s="12"/>
      <c r="I7" s="12"/>
      <c r="J7" s="12"/>
      <c r="K7" s="12"/>
      <c r="L7" s="12"/>
      <c r="M7" s="12"/>
      <c r="N7" s="12"/>
      <c r="O7" s="12"/>
      <c r="P7" s="15" t="str">
        <f>Zahlungsbilanz!Z7</f>
        <v>Stand: März 2026</v>
      </c>
      <c r="Q7" s="140"/>
    </row>
    <row r="8" spans="1:30" ht="12.9" customHeight="1" x14ac:dyDescent="0.25">
      <c r="A8" s="140"/>
      <c r="B8" s="144"/>
      <c r="C8" s="145"/>
      <c r="D8" s="145"/>
      <c r="E8" s="145"/>
      <c r="F8" s="145"/>
      <c r="G8" s="282">
        <v>2016</v>
      </c>
      <c r="H8" s="282">
        <v>2017</v>
      </c>
      <c r="I8" s="282">
        <v>2018</v>
      </c>
      <c r="J8" s="282">
        <v>2019</v>
      </c>
      <c r="K8" s="282">
        <v>2020</v>
      </c>
      <c r="L8" s="282">
        <v>2021</v>
      </c>
      <c r="M8" s="282">
        <v>2022</v>
      </c>
      <c r="N8" s="282">
        <v>2023</v>
      </c>
      <c r="O8" s="282">
        <v>2024</v>
      </c>
      <c r="P8" s="282">
        <v>2025</v>
      </c>
      <c r="Q8" s="140"/>
    </row>
    <row r="9" spans="1:30" ht="12.9" customHeight="1" x14ac:dyDescent="0.25">
      <c r="A9" s="140"/>
      <c r="B9" s="146"/>
      <c r="C9" s="147"/>
      <c r="D9" s="147"/>
      <c r="E9" s="147"/>
      <c r="F9" s="147"/>
      <c r="G9" s="283"/>
      <c r="H9" s="283"/>
      <c r="I9" s="283"/>
      <c r="J9" s="283"/>
      <c r="K9" s="283"/>
      <c r="L9" s="283"/>
      <c r="M9" s="283"/>
      <c r="N9" s="283"/>
      <c r="O9" s="283"/>
      <c r="P9" s="283"/>
      <c r="Q9" s="140"/>
    </row>
    <row r="10" spans="1:30" x14ac:dyDescent="0.25">
      <c r="A10" s="140"/>
      <c r="B10" s="24" t="s">
        <v>2</v>
      </c>
      <c r="C10" s="148"/>
      <c r="D10" s="148"/>
      <c r="E10" s="148"/>
      <c r="F10" s="148"/>
      <c r="G10" s="284">
        <v>2023</v>
      </c>
      <c r="H10" s="284">
        <v>2024</v>
      </c>
      <c r="I10" s="284">
        <v>2025</v>
      </c>
      <c r="J10" s="284">
        <v>2026</v>
      </c>
      <c r="K10" s="284">
        <v>2027</v>
      </c>
      <c r="L10" s="284">
        <v>2028</v>
      </c>
      <c r="M10" s="284">
        <v>2029</v>
      </c>
      <c r="N10" s="284">
        <v>2030</v>
      </c>
      <c r="O10" s="284">
        <v>2031</v>
      </c>
      <c r="P10" s="284">
        <v>2032</v>
      </c>
      <c r="Q10" s="140"/>
    </row>
    <row r="11" spans="1:30" x14ac:dyDescent="0.25">
      <c r="A11" s="140"/>
      <c r="B11" s="134"/>
      <c r="C11" s="134"/>
      <c r="D11" s="134"/>
      <c r="E11" s="134"/>
      <c r="F11" s="134"/>
      <c r="G11" s="149"/>
      <c r="H11" s="149"/>
      <c r="I11" s="149"/>
      <c r="J11" s="149"/>
      <c r="K11" s="149"/>
      <c r="L11" s="149"/>
      <c r="M11" s="149"/>
      <c r="N11" s="149"/>
      <c r="O11" s="149"/>
      <c r="P11" s="149"/>
      <c r="Q11" s="140"/>
    </row>
    <row r="12" spans="1:30" ht="19.95" customHeight="1" x14ac:dyDescent="0.25">
      <c r="A12" s="140"/>
      <c r="B12" s="128" t="s">
        <v>113</v>
      </c>
      <c r="C12" s="134"/>
      <c r="D12" s="134"/>
      <c r="E12" s="134"/>
      <c r="F12" s="150"/>
      <c r="G12" s="151">
        <v>2759.2759999999998</v>
      </c>
      <c r="H12" s="151">
        <v>5406.7030000000004</v>
      </c>
      <c r="I12" s="151">
        <v>2516.4430000000002</v>
      </c>
      <c r="J12" s="151">
        <v>6384.9359999999997</v>
      </c>
      <c r="K12" s="151">
        <v>8696.0789999999997</v>
      </c>
      <c r="L12" s="151">
        <v>16773.393</v>
      </c>
      <c r="M12" s="151">
        <v>3666.027</v>
      </c>
      <c r="N12" s="151">
        <v>5792.5029999999997</v>
      </c>
      <c r="O12" s="151">
        <v>6840.4650000000001</v>
      </c>
      <c r="P12" s="151">
        <v>3032.0639999999999</v>
      </c>
      <c r="Q12" s="140"/>
      <c r="AC12" s="142"/>
      <c r="AD12" s="141"/>
    </row>
    <row r="13" spans="1:30" ht="25.95" customHeight="1" x14ac:dyDescent="0.25">
      <c r="A13" s="140"/>
      <c r="B13" s="134"/>
      <c r="C13" s="128" t="s">
        <v>7</v>
      </c>
      <c r="D13" s="134"/>
      <c r="E13" s="134"/>
      <c r="F13" s="150"/>
      <c r="G13" s="151">
        <v>2083.2829999999999</v>
      </c>
      <c r="H13" s="151">
        <v>3026.4580000000001</v>
      </c>
      <c r="I13" s="151">
        <v>2211.8539999999998</v>
      </c>
      <c r="J13" s="151">
        <v>2405.6779999999999</v>
      </c>
      <c r="K13" s="151">
        <v>7062.4650000000001</v>
      </c>
      <c r="L13" s="151">
        <v>10592.8</v>
      </c>
      <c r="M13" s="151">
        <v>3001.7809999999999</v>
      </c>
      <c r="N13" s="151">
        <v>3556.7959999999998</v>
      </c>
      <c r="O13" s="151">
        <v>4626.2690000000002</v>
      </c>
      <c r="P13" s="151">
        <v>3750.0880000000002</v>
      </c>
      <c r="Q13" s="140"/>
    </row>
    <row r="14" spans="1:30" ht="17.399999999999999" customHeight="1" x14ac:dyDescent="0.25">
      <c r="A14" s="140"/>
      <c r="B14" s="134"/>
      <c r="C14" s="134"/>
      <c r="D14" s="134" t="s">
        <v>114</v>
      </c>
      <c r="E14" s="134" t="s">
        <v>115</v>
      </c>
      <c r="F14" s="150"/>
      <c r="G14" s="152" t="s">
        <v>232</v>
      </c>
      <c r="H14" s="152" t="s">
        <v>232</v>
      </c>
      <c r="I14" s="152" t="s">
        <v>232</v>
      </c>
      <c r="J14" s="152" t="s">
        <v>232</v>
      </c>
      <c r="K14" s="152" t="s">
        <v>232</v>
      </c>
      <c r="L14" s="152" t="s">
        <v>232</v>
      </c>
      <c r="M14" s="152">
        <v>1331.2919999999999</v>
      </c>
      <c r="N14" s="152">
        <v>1992.2070000000001</v>
      </c>
      <c r="O14" s="152">
        <v>1398.8979999999999</v>
      </c>
      <c r="P14" s="152" t="s">
        <v>232</v>
      </c>
      <c r="Q14" s="140"/>
    </row>
    <row r="15" spans="1:30" ht="17.399999999999999" customHeight="1" x14ac:dyDescent="0.25">
      <c r="A15" s="140"/>
      <c r="B15" s="134"/>
      <c r="C15" s="134"/>
      <c r="D15" s="134"/>
      <c r="E15" s="134" t="s">
        <v>116</v>
      </c>
      <c r="F15" s="150"/>
      <c r="G15" s="152" t="s">
        <v>232</v>
      </c>
      <c r="H15" s="152" t="s">
        <v>232</v>
      </c>
      <c r="I15" s="152" t="s">
        <v>232</v>
      </c>
      <c r="J15" s="152" t="s">
        <v>232</v>
      </c>
      <c r="K15" s="152" t="s">
        <v>232</v>
      </c>
      <c r="L15" s="152" t="s">
        <v>232</v>
      </c>
      <c r="M15" s="152">
        <v>916.74300000000005</v>
      </c>
      <c r="N15" s="152">
        <v>1696.2080000000001</v>
      </c>
      <c r="O15" s="152">
        <v>1421.268</v>
      </c>
      <c r="P15" s="152" t="s">
        <v>232</v>
      </c>
      <c r="Q15" s="140"/>
    </row>
    <row r="16" spans="1:30" ht="17.399999999999999" customHeight="1" x14ac:dyDescent="0.25">
      <c r="A16" s="140"/>
      <c r="B16" s="134"/>
      <c r="C16" s="134"/>
      <c r="D16" s="134"/>
      <c r="E16" s="134" t="s">
        <v>117</v>
      </c>
      <c r="F16" s="150"/>
      <c r="G16" s="153">
        <v>526.87</v>
      </c>
      <c r="H16" s="153">
        <v>694.19399999999996</v>
      </c>
      <c r="I16" s="153">
        <v>673.78599999999994</v>
      </c>
      <c r="J16" s="153">
        <v>-1525.479</v>
      </c>
      <c r="K16" s="153">
        <v>6054.0439999999999</v>
      </c>
      <c r="L16" s="153">
        <v>6154.5</v>
      </c>
      <c r="M16" s="153">
        <v>414.54899999999998</v>
      </c>
      <c r="N16" s="153">
        <v>295.99900000000002</v>
      </c>
      <c r="O16" s="153">
        <v>-22.37</v>
      </c>
      <c r="P16" s="153">
        <v>-807.27800000000002</v>
      </c>
      <c r="Q16" s="140"/>
    </row>
    <row r="17" spans="1:30" ht="17.399999999999999" customHeight="1" x14ac:dyDescent="0.25">
      <c r="A17" s="140"/>
      <c r="B17" s="134"/>
      <c r="C17" s="134"/>
      <c r="D17" s="134" t="s">
        <v>118</v>
      </c>
      <c r="E17" s="134"/>
      <c r="F17" s="150"/>
      <c r="G17" s="153">
        <v>1457.0920000000001</v>
      </c>
      <c r="H17" s="153">
        <v>2289.9789999999998</v>
      </c>
      <c r="I17" s="153">
        <v>1433.1369999999999</v>
      </c>
      <c r="J17" s="153">
        <v>3914.7750000000001</v>
      </c>
      <c r="K17" s="153">
        <v>891.26499999999999</v>
      </c>
      <c r="L17" s="153">
        <v>3788.3249999999998</v>
      </c>
      <c r="M17" s="153">
        <v>2556.0410000000002</v>
      </c>
      <c r="N17" s="153">
        <v>3789.14</v>
      </c>
      <c r="O17" s="153">
        <v>4666.6490000000003</v>
      </c>
      <c r="P17" s="153">
        <v>4520.4920000000002</v>
      </c>
      <c r="Q17" s="140"/>
    </row>
    <row r="18" spans="1:30" ht="17.399999999999999" customHeight="1" x14ac:dyDescent="0.25">
      <c r="A18" s="140"/>
      <c r="B18" s="134"/>
      <c r="C18" s="134"/>
      <c r="D18" s="134" t="s">
        <v>119</v>
      </c>
      <c r="E18" s="134"/>
      <c r="F18" s="150"/>
      <c r="G18" s="153">
        <v>99.320999999999998</v>
      </c>
      <c r="H18" s="153">
        <v>42.284999999999997</v>
      </c>
      <c r="I18" s="153">
        <v>104.931</v>
      </c>
      <c r="J18" s="153">
        <v>16.382000000000001</v>
      </c>
      <c r="K18" s="153">
        <v>117.15600000000001</v>
      </c>
      <c r="L18" s="153">
        <v>649.97500000000002</v>
      </c>
      <c r="M18" s="153">
        <v>31.190999999999999</v>
      </c>
      <c r="N18" s="153">
        <v>-528.34299999999996</v>
      </c>
      <c r="O18" s="153">
        <v>-18.010000000000002</v>
      </c>
      <c r="P18" s="153">
        <v>36.874000000000002</v>
      </c>
      <c r="Q18" s="140"/>
    </row>
    <row r="19" spans="1:30" ht="24.6" customHeight="1" x14ac:dyDescent="0.25">
      <c r="A19" s="140"/>
      <c r="B19" s="134"/>
      <c r="C19" s="128" t="s">
        <v>9</v>
      </c>
      <c r="D19" s="134"/>
      <c r="E19" s="134"/>
      <c r="F19" s="150"/>
      <c r="G19" s="151">
        <v>675.99300000000005</v>
      </c>
      <c r="H19" s="151">
        <v>2380.2449999999999</v>
      </c>
      <c r="I19" s="151">
        <v>304.589</v>
      </c>
      <c r="J19" s="151">
        <v>3979.2579999999998</v>
      </c>
      <c r="K19" s="151">
        <v>1633.614</v>
      </c>
      <c r="L19" s="151">
        <v>6180.5929999999998</v>
      </c>
      <c r="M19" s="151">
        <v>664.24599999999998</v>
      </c>
      <c r="N19" s="151">
        <v>2235.7069999999999</v>
      </c>
      <c r="O19" s="151">
        <v>2214.1959999999999</v>
      </c>
      <c r="P19" s="151">
        <v>-718.024</v>
      </c>
      <c r="Q19" s="140"/>
    </row>
    <row r="20" spans="1:30" ht="17.399999999999999" customHeight="1" x14ac:dyDescent="0.25">
      <c r="A20" s="140"/>
      <c r="B20" s="134"/>
      <c r="C20" s="134"/>
      <c r="D20" s="134" t="s">
        <v>120</v>
      </c>
      <c r="E20" s="134" t="s">
        <v>121</v>
      </c>
      <c r="F20" s="150"/>
      <c r="G20" s="153">
        <v>473.88499999999999</v>
      </c>
      <c r="H20" s="153">
        <v>1222.55</v>
      </c>
      <c r="I20" s="153">
        <v>-1531.674</v>
      </c>
      <c r="J20" s="153">
        <v>-49.908000000000001</v>
      </c>
      <c r="K20" s="153">
        <v>283.22399999999999</v>
      </c>
      <c r="L20" s="153">
        <v>2893.625</v>
      </c>
      <c r="M20" s="153">
        <v>2170.5030000000002</v>
      </c>
      <c r="N20" s="153">
        <v>351.875</v>
      </c>
      <c r="O20" s="153">
        <v>-1347.7840000000001</v>
      </c>
      <c r="P20" s="153">
        <v>885.62599999999998</v>
      </c>
      <c r="Q20" s="140"/>
    </row>
    <row r="21" spans="1:30" ht="17.399999999999999" customHeight="1" x14ac:dyDescent="0.25">
      <c r="A21" s="140"/>
      <c r="B21" s="134"/>
      <c r="C21" s="134"/>
      <c r="D21" s="134"/>
      <c r="E21" s="134" t="s">
        <v>122</v>
      </c>
      <c r="F21" s="150"/>
      <c r="G21" s="153">
        <v>557.81200000000001</v>
      </c>
      <c r="H21" s="153">
        <v>-483.822</v>
      </c>
      <c r="I21" s="153">
        <v>844.30100000000004</v>
      </c>
      <c r="J21" s="153">
        <v>1137.0260000000001</v>
      </c>
      <c r="K21" s="153">
        <v>1008.93</v>
      </c>
      <c r="L21" s="153">
        <v>-1084.788</v>
      </c>
      <c r="M21" s="153">
        <v>2278.3719999999998</v>
      </c>
      <c r="N21" s="153">
        <v>108.625</v>
      </c>
      <c r="O21" s="153">
        <v>1348.7929999999999</v>
      </c>
      <c r="P21" s="153">
        <v>-1367.2180000000001</v>
      </c>
      <c r="Q21" s="140"/>
    </row>
    <row r="22" spans="1:30" ht="17.399999999999999" customHeight="1" x14ac:dyDescent="0.25">
      <c r="A22" s="140"/>
      <c r="B22" s="134"/>
      <c r="C22" s="134"/>
      <c r="D22" s="134"/>
      <c r="E22" s="134" t="s">
        <v>123</v>
      </c>
      <c r="F22" s="150"/>
      <c r="G22" s="153">
        <v>-695.49400000000003</v>
      </c>
      <c r="H22" s="153">
        <v>207.768</v>
      </c>
      <c r="I22" s="153">
        <v>1899.162</v>
      </c>
      <c r="J22" s="153">
        <v>1589.6780000000001</v>
      </c>
      <c r="K22" s="153">
        <v>887.303</v>
      </c>
      <c r="L22" s="153">
        <v>2826.154</v>
      </c>
      <c r="M22" s="153">
        <v>-3477.364</v>
      </c>
      <c r="N22" s="153">
        <v>82.552000000000007</v>
      </c>
      <c r="O22" s="153">
        <v>1693.8710000000001</v>
      </c>
      <c r="P22" s="153">
        <v>-1069.33</v>
      </c>
      <c r="Q22" s="140"/>
    </row>
    <row r="23" spans="1:30" ht="17.399999999999999" customHeight="1" x14ac:dyDescent="0.25">
      <c r="A23" s="140"/>
      <c r="B23" s="134"/>
      <c r="C23" s="134"/>
      <c r="D23" s="134" t="s">
        <v>124</v>
      </c>
      <c r="E23" s="134" t="s">
        <v>121</v>
      </c>
      <c r="F23" s="150"/>
      <c r="G23" s="153">
        <v>88.665000000000006</v>
      </c>
      <c r="H23" s="153">
        <v>204.75200000000001</v>
      </c>
      <c r="I23" s="153">
        <v>-91.707999999999998</v>
      </c>
      <c r="J23" s="153">
        <v>730.00900000000001</v>
      </c>
      <c r="K23" s="153">
        <v>-527.03099999999995</v>
      </c>
      <c r="L23" s="153">
        <v>134.499</v>
      </c>
      <c r="M23" s="153">
        <v>141.47499999999999</v>
      </c>
      <c r="N23" s="153">
        <v>-79.082999999999998</v>
      </c>
      <c r="O23" s="153">
        <v>18.696999999999999</v>
      </c>
      <c r="P23" s="153">
        <v>407.35500000000002</v>
      </c>
      <c r="Q23" s="140"/>
    </row>
    <row r="24" spans="1:30" ht="17.399999999999999" customHeight="1" x14ac:dyDescent="0.25">
      <c r="A24" s="140"/>
      <c r="B24" s="134"/>
      <c r="C24" s="134"/>
      <c r="D24" s="134"/>
      <c r="E24" s="134" t="s">
        <v>125</v>
      </c>
      <c r="F24" s="150"/>
      <c r="G24" s="153">
        <v>160.53399999999999</v>
      </c>
      <c r="H24" s="153">
        <v>-24.843</v>
      </c>
      <c r="I24" s="153">
        <v>36.317</v>
      </c>
      <c r="J24" s="153">
        <v>-13.036</v>
      </c>
      <c r="K24" s="153">
        <v>111.54600000000001</v>
      </c>
      <c r="L24" s="153">
        <v>-5.6639999999999997</v>
      </c>
      <c r="M24" s="153">
        <v>452.53500000000003</v>
      </c>
      <c r="N24" s="153">
        <v>-178.49199999999999</v>
      </c>
      <c r="O24" s="153">
        <v>2665.7669999999998</v>
      </c>
      <c r="P24" s="153">
        <v>133.459</v>
      </c>
      <c r="Q24" s="140"/>
    </row>
    <row r="25" spans="1:30" ht="17.399999999999999" customHeight="1" x14ac:dyDescent="0.25">
      <c r="A25" s="140"/>
      <c r="B25" s="134"/>
      <c r="C25" s="134"/>
      <c r="D25" s="134"/>
      <c r="E25" s="134" t="s">
        <v>123</v>
      </c>
      <c r="F25" s="150"/>
      <c r="G25" s="153">
        <v>90.591999999999999</v>
      </c>
      <c r="H25" s="153">
        <v>1253.8409999999999</v>
      </c>
      <c r="I25" s="153">
        <v>-851.81</v>
      </c>
      <c r="J25" s="153">
        <v>585.48900000000003</v>
      </c>
      <c r="K25" s="153">
        <v>-130.358</v>
      </c>
      <c r="L25" s="153">
        <v>1416.768</v>
      </c>
      <c r="M25" s="153">
        <v>-901.27499999999998</v>
      </c>
      <c r="N25" s="153">
        <v>1950.23</v>
      </c>
      <c r="O25" s="153">
        <v>-2165.1480000000001</v>
      </c>
      <c r="P25" s="153">
        <v>292.08499999999998</v>
      </c>
      <c r="Q25" s="140"/>
    </row>
    <row r="26" spans="1:30" ht="31.95" customHeight="1" x14ac:dyDescent="0.25">
      <c r="A26" s="140"/>
      <c r="B26" s="128" t="s">
        <v>126</v>
      </c>
      <c r="C26" s="134"/>
      <c r="D26" s="134"/>
      <c r="E26" s="134"/>
      <c r="F26" s="150"/>
      <c r="G26" s="151">
        <v>4757.1940000000004</v>
      </c>
      <c r="H26" s="151">
        <v>3381.634</v>
      </c>
      <c r="I26" s="151">
        <v>12598.819</v>
      </c>
      <c r="J26" s="151">
        <v>2814.1469999999999</v>
      </c>
      <c r="K26" s="151">
        <v>2097.9720000000002</v>
      </c>
      <c r="L26" s="151">
        <v>3028.3470000000002</v>
      </c>
      <c r="M26" s="151">
        <v>4593.3890000000001</v>
      </c>
      <c r="N26" s="151">
        <v>13557.118</v>
      </c>
      <c r="O26" s="151">
        <v>4050.0039999999999</v>
      </c>
      <c r="P26" s="151">
        <v>2655.9679999999998</v>
      </c>
      <c r="Q26" s="140"/>
      <c r="AC26" s="142"/>
      <c r="AD26" s="141"/>
    </row>
    <row r="27" spans="1:30" ht="24" customHeight="1" x14ac:dyDescent="0.25">
      <c r="A27" s="140"/>
      <c r="B27" s="134"/>
      <c r="C27" s="128" t="s">
        <v>7</v>
      </c>
      <c r="D27" s="134"/>
      <c r="E27" s="134"/>
      <c r="F27" s="150"/>
      <c r="G27" s="151">
        <v>3282.5219999999999</v>
      </c>
      <c r="H27" s="151">
        <v>-456.69799999999998</v>
      </c>
      <c r="I27" s="151">
        <v>3468.5169999999998</v>
      </c>
      <c r="J27" s="151">
        <v>6848.5079999999998</v>
      </c>
      <c r="K27" s="151">
        <v>208.232</v>
      </c>
      <c r="L27" s="151">
        <v>423.67500000000001</v>
      </c>
      <c r="M27" s="151">
        <v>530.06600000000003</v>
      </c>
      <c r="N27" s="151">
        <v>7416.2550000000001</v>
      </c>
      <c r="O27" s="151">
        <v>4793.08</v>
      </c>
      <c r="P27" s="151">
        <v>2818.1109999999999</v>
      </c>
      <c r="Q27" s="140"/>
    </row>
    <row r="28" spans="1:30" ht="17.399999999999999" customHeight="1" x14ac:dyDescent="0.25">
      <c r="A28" s="140"/>
      <c r="B28" s="134"/>
      <c r="C28" s="134"/>
      <c r="D28" s="134" t="s">
        <v>114</v>
      </c>
      <c r="E28" s="134" t="s">
        <v>115</v>
      </c>
      <c r="F28" s="150"/>
      <c r="G28" s="152">
        <v>2385.123</v>
      </c>
      <c r="H28" s="152">
        <v>1455.807</v>
      </c>
      <c r="I28" s="152" t="s">
        <v>232</v>
      </c>
      <c r="J28" s="152">
        <v>5442.4120000000003</v>
      </c>
      <c r="K28" s="152">
        <v>2437.511</v>
      </c>
      <c r="L28" s="152">
        <v>874.93499999999995</v>
      </c>
      <c r="M28" s="152">
        <v>1685.56</v>
      </c>
      <c r="N28" s="152" t="s">
        <v>232</v>
      </c>
      <c r="O28" s="152" t="s">
        <v>232</v>
      </c>
      <c r="P28" s="152" t="s">
        <v>232</v>
      </c>
      <c r="Q28" s="140"/>
    </row>
    <row r="29" spans="1:30" ht="17.399999999999999" customHeight="1" x14ac:dyDescent="0.25">
      <c r="A29" s="140"/>
      <c r="B29" s="134"/>
      <c r="C29" s="134"/>
      <c r="D29" s="134"/>
      <c r="E29" s="134" t="s">
        <v>116</v>
      </c>
      <c r="F29" s="150"/>
      <c r="G29" s="152">
        <v>1968.096</v>
      </c>
      <c r="H29" s="152">
        <v>1258.009</v>
      </c>
      <c r="I29" s="152" t="s">
        <v>232</v>
      </c>
      <c r="J29" s="152">
        <v>636.52599999999995</v>
      </c>
      <c r="K29" s="152">
        <v>3213.768</v>
      </c>
      <c r="L29" s="152">
        <v>1938.0940000000001</v>
      </c>
      <c r="M29" s="152">
        <v>2521.6619999999998</v>
      </c>
      <c r="N29" s="152" t="s">
        <v>232</v>
      </c>
      <c r="O29" s="152" t="s">
        <v>232</v>
      </c>
      <c r="P29" s="152" t="s">
        <v>232</v>
      </c>
      <c r="Q29" s="140"/>
    </row>
    <row r="30" spans="1:30" ht="17.399999999999999" customHeight="1" x14ac:dyDescent="0.25">
      <c r="A30" s="140"/>
      <c r="B30" s="134"/>
      <c r="C30" s="134"/>
      <c r="D30" s="134"/>
      <c r="E30" s="134" t="s">
        <v>117</v>
      </c>
      <c r="F30" s="150"/>
      <c r="G30" s="153">
        <v>417.02699999999999</v>
      </c>
      <c r="H30" s="153">
        <v>197.798</v>
      </c>
      <c r="I30" s="153">
        <v>993.97500000000002</v>
      </c>
      <c r="J30" s="153">
        <v>4805.8860000000004</v>
      </c>
      <c r="K30" s="153">
        <v>-776.25699999999995</v>
      </c>
      <c r="L30" s="153">
        <v>-1063.1590000000001</v>
      </c>
      <c r="M30" s="153">
        <v>-836.10199999999998</v>
      </c>
      <c r="N30" s="153">
        <v>5365.1930000000002</v>
      </c>
      <c r="O30" s="153">
        <v>564.01099999999997</v>
      </c>
      <c r="P30" s="153">
        <v>-517.42399999999998</v>
      </c>
      <c r="Q30" s="140"/>
    </row>
    <row r="31" spans="1:30" ht="17.399999999999999" customHeight="1" x14ac:dyDescent="0.25">
      <c r="A31" s="140"/>
      <c r="B31" s="134"/>
      <c r="C31" s="134"/>
      <c r="D31" s="134" t="s">
        <v>118</v>
      </c>
      <c r="E31" s="134"/>
      <c r="F31" s="150"/>
      <c r="G31" s="153">
        <v>2822.3519999999999</v>
      </c>
      <c r="H31" s="153">
        <v>-819.06600000000003</v>
      </c>
      <c r="I31" s="153">
        <v>2404.2139999999999</v>
      </c>
      <c r="J31" s="153">
        <v>2021.6959999999999</v>
      </c>
      <c r="K31" s="153">
        <v>987.42200000000003</v>
      </c>
      <c r="L31" s="153">
        <v>1528.8209999999999</v>
      </c>
      <c r="M31" s="153">
        <v>1356.0050000000001</v>
      </c>
      <c r="N31" s="153">
        <v>2090.9029999999998</v>
      </c>
      <c r="O31" s="153">
        <v>4147.6350000000002</v>
      </c>
      <c r="P31" s="153">
        <v>3307.1219999999998</v>
      </c>
      <c r="Q31" s="140"/>
    </row>
    <row r="32" spans="1:30" ht="17.399999999999999" customHeight="1" x14ac:dyDescent="0.25">
      <c r="A32" s="140"/>
      <c r="B32" s="134"/>
      <c r="C32" s="134"/>
      <c r="D32" s="134" t="s">
        <v>119</v>
      </c>
      <c r="E32" s="134"/>
      <c r="F32" s="150"/>
      <c r="G32" s="153">
        <v>43.143000000000001</v>
      </c>
      <c r="H32" s="153">
        <v>164.57</v>
      </c>
      <c r="I32" s="153">
        <v>70.328000000000003</v>
      </c>
      <c r="J32" s="153">
        <v>20.925999999999998</v>
      </c>
      <c r="K32" s="153">
        <v>-2.9329999999999998</v>
      </c>
      <c r="L32" s="153">
        <v>-41.987000000000002</v>
      </c>
      <c r="M32" s="153">
        <v>10.163</v>
      </c>
      <c r="N32" s="153">
        <v>-39.841000000000001</v>
      </c>
      <c r="O32" s="153">
        <v>81.433999999999997</v>
      </c>
      <c r="P32" s="153">
        <v>28.413</v>
      </c>
      <c r="Q32" s="140"/>
    </row>
    <row r="33" spans="1:17" ht="25.2" customHeight="1" x14ac:dyDescent="0.25">
      <c r="A33" s="140"/>
      <c r="B33" s="134"/>
      <c r="C33" s="128" t="s">
        <v>9</v>
      </c>
      <c r="D33" s="134"/>
      <c r="E33" s="134"/>
      <c r="F33" s="150"/>
      <c r="G33" s="151">
        <v>1474.672</v>
      </c>
      <c r="H33" s="151">
        <v>3838.3319999999999</v>
      </c>
      <c r="I33" s="151">
        <v>9130.3019999999997</v>
      </c>
      <c r="J33" s="151">
        <v>-4034.3609999999999</v>
      </c>
      <c r="K33" s="151">
        <v>1889.74</v>
      </c>
      <c r="L33" s="151">
        <v>2604.672</v>
      </c>
      <c r="M33" s="151">
        <v>4063.3229999999999</v>
      </c>
      <c r="N33" s="151">
        <v>6140.8630000000003</v>
      </c>
      <c r="O33" s="151">
        <v>-743.07600000000002</v>
      </c>
      <c r="P33" s="151">
        <v>-162.143</v>
      </c>
      <c r="Q33" s="140"/>
    </row>
    <row r="34" spans="1:17" ht="17.399999999999999" customHeight="1" x14ac:dyDescent="0.25">
      <c r="A34" s="140"/>
      <c r="B34" s="134"/>
      <c r="C34" s="134"/>
      <c r="D34" s="134" t="s">
        <v>127</v>
      </c>
      <c r="E34" s="134" t="s">
        <v>121</v>
      </c>
      <c r="F34" s="150"/>
      <c r="G34" s="153">
        <v>389.92599999999999</v>
      </c>
      <c r="H34" s="153">
        <v>1612.7909999999999</v>
      </c>
      <c r="I34" s="153">
        <v>3428.5610000000001</v>
      </c>
      <c r="J34" s="153">
        <v>-354.61700000000002</v>
      </c>
      <c r="K34" s="153">
        <v>2587.623</v>
      </c>
      <c r="L34" s="153">
        <v>1729.297</v>
      </c>
      <c r="M34" s="153">
        <v>1807.7629999999999</v>
      </c>
      <c r="N34" s="153">
        <v>4782.5519999999997</v>
      </c>
      <c r="O34" s="153">
        <v>-705.35</v>
      </c>
      <c r="P34" s="153">
        <v>-148.5</v>
      </c>
      <c r="Q34" s="140"/>
    </row>
    <row r="35" spans="1:17" ht="17.399999999999999" customHeight="1" x14ac:dyDescent="0.25">
      <c r="A35" s="140"/>
      <c r="B35" s="134"/>
      <c r="C35" s="134"/>
      <c r="D35" s="134"/>
      <c r="E35" s="134" t="s">
        <v>125</v>
      </c>
      <c r="F35" s="150"/>
      <c r="G35" s="153">
        <v>-732.221</v>
      </c>
      <c r="H35" s="153">
        <v>174.13399999999999</v>
      </c>
      <c r="I35" s="153">
        <v>683.16499999999996</v>
      </c>
      <c r="J35" s="153">
        <v>517.18700000000001</v>
      </c>
      <c r="K35" s="153">
        <v>-142.31700000000001</v>
      </c>
      <c r="L35" s="153">
        <v>-269.45699999999999</v>
      </c>
      <c r="M35" s="153">
        <v>2375.4769999999999</v>
      </c>
      <c r="N35" s="153">
        <v>551.38</v>
      </c>
      <c r="O35" s="153">
        <v>1012.149</v>
      </c>
      <c r="P35" s="153">
        <v>468.01900000000001</v>
      </c>
      <c r="Q35" s="140"/>
    </row>
    <row r="36" spans="1:17" ht="17.399999999999999" customHeight="1" x14ac:dyDescent="0.25">
      <c r="A36" s="140"/>
      <c r="B36" s="134"/>
      <c r="C36" s="134"/>
      <c r="D36" s="134"/>
      <c r="E36" s="134" t="s">
        <v>123</v>
      </c>
      <c r="F36" s="150"/>
      <c r="G36" s="153">
        <v>1600.1669999999999</v>
      </c>
      <c r="H36" s="153">
        <v>726.97400000000005</v>
      </c>
      <c r="I36" s="153">
        <v>6103.6369999999997</v>
      </c>
      <c r="J36" s="153">
        <v>-3566.248</v>
      </c>
      <c r="K36" s="153">
        <v>-723.154</v>
      </c>
      <c r="L36" s="153">
        <v>-221.93199999999999</v>
      </c>
      <c r="M36" s="153">
        <v>-420.57</v>
      </c>
      <c r="N36" s="153">
        <v>-1037.5740000000001</v>
      </c>
      <c r="O36" s="153">
        <v>-1461.173</v>
      </c>
      <c r="P36" s="153">
        <v>80.58</v>
      </c>
      <c r="Q36" s="140"/>
    </row>
    <row r="37" spans="1:17" ht="17.399999999999999" customHeight="1" x14ac:dyDescent="0.25">
      <c r="A37" s="140"/>
      <c r="B37" s="134"/>
      <c r="C37" s="134"/>
      <c r="D37" s="134" t="s">
        <v>128</v>
      </c>
      <c r="E37" s="134" t="s">
        <v>121</v>
      </c>
      <c r="F37" s="150"/>
      <c r="G37" s="153">
        <v>-79.108000000000004</v>
      </c>
      <c r="H37" s="153">
        <v>509.38099999999997</v>
      </c>
      <c r="I37" s="153">
        <v>-311.33499999999998</v>
      </c>
      <c r="J37" s="153">
        <v>-141.45699999999999</v>
      </c>
      <c r="K37" s="153">
        <v>89.852999999999994</v>
      </c>
      <c r="L37" s="153">
        <v>224.52600000000001</v>
      </c>
      <c r="M37" s="153">
        <v>623.24699999999996</v>
      </c>
      <c r="N37" s="153">
        <v>-41.956000000000003</v>
      </c>
      <c r="O37" s="153">
        <v>2270.2330000000002</v>
      </c>
      <c r="P37" s="153">
        <v>-8.1479999999999997</v>
      </c>
      <c r="Q37" s="140"/>
    </row>
    <row r="38" spans="1:17" ht="17.399999999999999" customHeight="1" x14ac:dyDescent="0.25">
      <c r="A38" s="140"/>
      <c r="B38" s="134"/>
      <c r="C38" s="134"/>
      <c r="D38" s="134"/>
      <c r="E38" s="134" t="s">
        <v>125</v>
      </c>
      <c r="F38" s="150"/>
      <c r="G38" s="153">
        <v>82.478999999999999</v>
      </c>
      <c r="H38" s="153">
        <v>-232.60499999999999</v>
      </c>
      <c r="I38" s="153">
        <v>-15.321</v>
      </c>
      <c r="J38" s="153">
        <v>-17.579999999999998</v>
      </c>
      <c r="K38" s="153">
        <v>-184.80099999999999</v>
      </c>
      <c r="L38" s="153">
        <v>172.53</v>
      </c>
      <c r="M38" s="153">
        <v>-23.158999999999999</v>
      </c>
      <c r="N38" s="153">
        <v>224.66200000000001</v>
      </c>
      <c r="O38" s="153">
        <v>389.495</v>
      </c>
      <c r="P38" s="153">
        <v>-535.83299999999997</v>
      </c>
      <c r="Q38" s="140"/>
    </row>
    <row r="39" spans="1:17" ht="17.399999999999999" customHeight="1" x14ac:dyDescent="0.25">
      <c r="A39" s="140"/>
      <c r="B39" s="134"/>
      <c r="C39" s="134"/>
      <c r="D39" s="134"/>
      <c r="E39" s="134" t="s">
        <v>123</v>
      </c>
      <c r="F39" s="150"/>
      <c r="G39" s="153">
        <v>213.43</v>
      </c>
      <c r="H39" s="153">
        <v>1047.6569999999999</v>
      </c>
      <c r="I39" s="153">
        <v>-758.404</v>
      </c>
      <c r="J39" s="153">
        <v>-471.64699999999999</v>
      </c>
      <c r="K39" s="153">
        <v>262.536</v>
      </c>
      <c r="L39" s="153">
        <v>969.70699999999999</v>
      </c>
      <c r="M39" s="153">
        <v>-299.435</v>
      </c>
      <c r="N39" s="153">
        <v>1661.799</v>
      </c>
      <c r="O39" s="153">
        <v>-2248.4290000000001</v>
      </c>
      <c r="P39" s="153">
        <v>-18.262</v>
      </c>
      <c r="Q39" s="140"/>
    </row>
    <row r="40" spans="1:17" ht="4.2" customHeight="1" x14ac:dyDescent="0.25">
      <c r="A40" s="140"/>
      <c r="B40" s="134"/>
      <c r="C40" s="134"/>
      <c r="D40" s="134"/>
      <c r="E40" s="134"/>
      <c r="F40" s="134"/>
      <c r="G40" s="154"/>
      <c r="H40" s="154"/>
      <c r="I40" s="154"/>
      <c r="J40" s="154"/>
      <c r="K40" s="154"/>
      <c r="L40" s="154"/>
      <c r="M40" s="154"/>
      <c r="N40" s="154"/>
      <c r="O40" s="154"/>
      <c r="P40" s="154"/>
      <c r="Q40" s="140"/>
    </row>
    <row r="41" spans="1:17" ht="4.2" customHeight="1" x14ac:dyDescent="0.25">
      <c r="A41" s="140"/>
      <c r="B41" s="140"/>
      <c r="C41" s="140"/>
      <c r="D41" s="140"/>
      <c r="E41" s="140"/>
      <c r="F41" s="140"/>
      <c r="G41" s="140"/>
      <c r="H41" s="140"/>
      <c r="I41" s="140"/>
      <c r="J41" s="140"/>
      <c r="K41" s="140"/>
      <c r="L41" s="140"/>
      <c r="M41" s="140"/>
      <c r="N41" s="140"/>
      <c r="O41" s="140"/>
      <c r="P41" s="140"/>
      <c r="Q41" s="140"/>
    </row>
    <row r="42" spans="1:17" ht="43.95" customHeight="1" x14ac:dyDescent="0.25">
      <c r="A42" s="140"/>
      <c r="B42" s="298" t="s">
        <v>129</v>
      </c>
      <c r="C42" s="298"/>
      <c r="D42" s="298"/>
      <c r="E42" s="298"/>
      <c r="F42" s="298"/>
      <c r="G42" s="298"/>
      <c r="H42" s="298"/>
      <c r="I42" s="298"/>
      <c r="J42" s="298"/>
      <c r="K42" s="298"/>
      <c r="L42" s="298"/>
      <c r="M42" s="298"/>
      <c r="N42" s="298"/>
      <c r="O42" s="298"/>
      <c r="P42" s="298"/>
      <c r="Q42" s="140"/>
    </row>
    <row r="43" spans="1:17" ht="25.95" customHeight="1" x14ac:dyDescent="0.25">
      <c r="A43" s="140"/>
      <c r="B43" s="298" t="s">
        <v>111</v>
      </c>
      <c r="C43" s="298"/>
      <c r="D43" s="298"/>
      <c r="E43" s="298"/>
      <c r="F43" s="298"/>
      <c r="G43" s="298"/>
      <c r="H43" s="298"/>
      <c r="I43" s="298"/>
      <c r="J43" s="298"/>
      <c r="K43" s="298"/>
      <c r="L43" s="298"/>
      <c r="M43" s="298"/>
      <c r="N43" s="298"/>
      <c r="O43" s="298"/>
      <c r="P43" s="298"/>
      <c r="Q43" s="140"/>
    </row>
    <row r="44" spans="1:17" ht="14.4" customHeight="1" x14ac:dyDescent="0.25">
      <c r="A44" s="140"/>
      <c r="B44" s="297" t="s">
        <v>30</v>
      </c>
      <c r="C44" s="297"/>
      <c r="D44" s="297"/>
      <c r="E44" s="297"/>
      <c r="F44" s="297"/>
      <c r="G44" s="297"/>
      <c r="H44" s="297"/>
      <c r="I44" s="297"/>
      <c r="J44" s="297"/>
      <c r="K44" s="297"/>
      <c r="L44" s="297"/>
      <c r="M44" s="297"/>
      <c r="N44" s="297"/>
      <c r="O44" s="297"/>
      <c r="P44" s="297"/>
      <c r="Q44" s="140"/>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Deckblatt</vt:lpstr>
      <vt:lpstr>Methodische Erläuterungen</vt:lpstr>
      <vt:lpstr>Zahlungsbilanz</vt:lpstr>
      <vt:lpstr>Warenhandel</vt:lpstr>
      <vt:lpstr>Dienstleistungen</vt:lpstr>
      <vt:lpstr>Primäreinkommen</vt:lpstr>
      <vt:lpstr>Sekundäreinkommen</vt:lpstr>
      <vt:lpstr>Kapitalbilanz</vt:lpstr>
      <vt:lpstr>Direktinvestitionstransaktionen</vt:lpstr>
      <vt:lpstr>Auslandsvermögensstatus</vt:lpstr>
      <vt:lpstr>Direktinvestitionsbestand Ausl.</vt:lpstr>
      <vt:lpstr>Direktinvestitionsbestand Inl.</vt:lpstr>
      <vt:lpstr>Auslandsunternehmenseinheiten</vt:lpstr>
      <vt:lpstr>Sekundäreinkommen!Druckbereich</vt:lpstr>
      <vt:lpstr>Warenhandel!Druckbereich</vt:lpstr>
      <vt:lpstr>Zahlungsbilanz!Druckbereich</vt:lpstr>
      <vt:lpstr>'Direktinvestitionsbestand Ausl.'!xlsHost_ZRDaten</vt:lpstr>
      <vt:lpstr>'Direktinvestitionsbestand Inl.'!xlsHost_ZRDaten</vt:lpstr>
      <vt:lpstr>Sekundäreinkommen!xlsHost_ZRDaten6</vt:lpstr>
      <vt:lpstr>Warenhandel!xlsHost_ZRDaten6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2025-03-11T11:23:07Z</cp:lastPrinted>
  <dcterms:created xsi:type="dcterms:W3CDTF">2025-01-21T13:10:29Z</dcterms:created>
  <dcterms:modified xsi:type="dcterms:W3CDTF">2026-05-08T09:26:03Z</dcterms:modified>
</cp:coreProperties>
</file>